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esktop\Bilans 2019\"/>
    </mc:Choice>
  </mc:AlternateContent>
  <bookViews>
    <workbookView xWindow="0" yWindow="0" windowWidth="16170" windowHeight="5730" tabRatio="932"/>
  </bookViews>
  <sheets>
    <sheet name="zał. 1  " sheetId="54" r:id="rId1"/>
    <sheet name="Tabela 1.1.1 " sheetId="52" r:id="rId2"/>
    <sheet name="Tabela 1.1.2" sheetId="53" r:id="rId3"/>
    <sheet name="Tabela 1.3 " sheetId="4" r:id="rId4"/>
    <sheet name="Tabela 1.4" sheetId="20" r:id="rId5"/>
    <sheet name="Tabela 1.5 " sheetId="13" r:id="rId6"/>
    <sheet name="Tabela 1.6 " sheetId="15" r:id="rId7"/>
    <sheet name="Tabela 1.7" sheetId="5" r:id="rId8"/>
    <sheet name="Tabela 1.8" sheetId="7" r:id="rId9"/>
    <sheet name="Tabela 1.9 " sheetId="8" r:id="rId10"/>
    <sheet name="Tabela 1.10" sheetId="48" r:id="rId11"/>
    <sheet name="Tabela 1.11  " sheetId="49" r:id="rId12"/>
    <sheet name="Tabela 1.12 " sheetId="16" r:id="rId13"/>
    <sheet name="Tabela 1.13.1  " sheetId="9" r:id="rId14"/>
    <sheet name="Tabela 1.13.2 " sheetId="10" r:id="rId15"/>
    <sheet name="Tabela 1.14" sheetId="50" r:id="rId16"/>
    <sheet name="Tabela 1.15 " sheetId="11" r:id="rId17"/>
    <sheet name="Tabela 2.1 " sheetId="6" r:id="rId18"/>
    <sheet name="Tabela 2.2 " sheetId="12" r:id="rId19"/>
    <sheet name="Tabela 2.3" sheetId="21" r:id="rId20"/>
    <sheet name="Tabela 2.5 " sheetId="45" r:id="rId21"/>
    <sheet name="Tabela 3.1  " sheetId="47" r:id="rId22"/>
    <sheet name="zał. 2" sheetId="24" r:id="rId23"/>
    <sheet name="zał. 3" sheetId="25" r:id="rId24"/>
    <sheet name="zał.4a" sheetId="29" r:id="rId25"/>
    <sheet name="zał.4b" sheetId="30" r:id="rId26"/>
    <sheet name="zał.4c" sheetId="31" r:id="rId27"/>
    <sheet name="zał.4d" sheetId="32" r:id="rId28"/>
    <sheet name="zał.4e" sheetId="33" r:id="rId29"/>
    <sheet name="zał.4f" sheetId="34" r:id="rId30"/>
    <sheet name="zał.4g" sheetId="35" r:id="rId31"/>
    <sheet name="zał.5" sheetId="36" r:id="rId32"/>
    <sheet name="zał.6" sheetId="37" r:id="rId33"/>
    <sheet name="zał.7" sheetId="44" r:id="rId34"/>
    <sheet name="zał.8" sheetId="43" r:id="rId35"/>
    <sheet name="zał.9" sheetId="39" r:id="rId36"/>
    <sheet name="zał.10" sheetId="40" r:id="rId37"/>
    <sheet name="zał.11" sheetId="41" r:id="rId38"/>
    <sheet name="zał.12" sheetId="56" r:id="rId39"/>
    <sheet name="zał. 13" sheetId="57" r:id="rId40"/>
    <sheet name="zał.14" sheetId="58" r:id="rId41"/>
    <sheet name="zał.15" sheetId="59" r:id="rId42"/>
    <sheet name="zał. 16" sheetId="60" r:id="rId43"/>
    <sheet name=" zał. 17a" sheetId="61" r:id="rId44"/>
    <sheet name="zał.17b" sheetId="62" r:id="rId45"/>
    <sheet name="zał. 18" sheetId="63" r:id="rId46"/>
    <sheet name="Arkusz1" sheetId="64" r:id="rId47"/>
    <sheet name="Arkusz2" sheetId="65" r:id="rId48"/>
  </sheets>
  <definedNames>
    <definedName name="_GoBack" localSheetId="0">'zał. 1  '!$A$4</definedName>
    <definedName name="AS2DocOpenMode" hidden="1">"AS2DocumentEdit"</definedName>
    <definedName name="_xlnm.Print_Area" localSheetId="43">' zał. 17a'!$A$1:$M$42</definedName>
    <definedName name="_xlnm.Print_Area" localSheetId="2">'Tabela 1.1.2'!$A$1:$M$21</definedName>
    <definedName name="_xlnm.Print_Area" localSheetId="12">'Tabela 1.12 '!$A$1:$E$22</definedName>
    <definedName name="_xlnm.Print_Area" localSheetId="19">'Tabela 2.3'!$A$1:$F$17</definedName>
    <definedName name="_xlnm.Print_Area" localSheetId="0">'zał. 1  '!$A$1:$C$84</definedName>
    <definedName name="_xlnm.Print_Area" localSheetId="45">'zał. 18'!$A$1:$I$35</definedName>
    <definedName name="_xlnm.Print_Area" localSheetId="23">'zał. 3'!$A$1:$F$71</definedName>
    <definedName name="_xlnm.Print_Area" localSheetId="37">zał.11!$A$1:$I$56</definedName>
    <definedName name="_xlnm.Print_Area" localSheetId="38">zał.12!$A$1:$I$20</definedName>
    <definedName name="_xlnm.Print_Area" localSheetId="40">zał.14!$A$1:$F$29</definedName>
    <definedName name="_xlnm.Print_Area" localSheetId="44">zał.17b!$A$1:$G$42</definedName>
    <definedName name="_xlnm.Print_Area" localSheetId="24">zał.4a!$A$1:$D$41</definedName>
    <definedName name="_xlnm.Print_Area" localSheetId="25">zał.4b!$A$1:$D$32</definedName>
    <definedName name="_xlnm.Print_Area" localSheetId="26">zał.4c!$A$1:$G$67</definedName>
    <definedName name="_xlnm.Print_Area" localSheetId="27">zał.4d!$A$1:$E$45</definedName>
    <definedName name="_xlnm.Print_Area" localSheetId="28">zał.4e!$A$1:$G$35</definedName>
    <definedName name="_xlnm.Print_Area" localSheetId="34">zał.8!$A$2:$C$127</definedName>
  </definedNames>
  <calcPr calcId="152511"/>
</workbook>
</file>

<file path=xl/calcChain.xml><?xml version="1.0" encoding="utf-8"?>
<calcChain xmlns="http://schemas.openxmlformats.org/spreadsheetml/2006/main">
  <c r="D11" i="47" l="1"/>
  <c r="D10" i="47" s="1"/>
  <c r="M16" i="52"/>
  <c r="D14" i="11"/>
  <c r="G14" i="6"/>
  <c r="F14" i="6"/>
  <c r="E14" i="6"/>
  <c r="E13" i="6" s="1"/>
  <c r="D14" i="6"/>
  <c r="G13" i="6"/>
  <c r="F13" i="6"/>
  <c r="F12" i="6" s="1"/>
  <c r="F11" i="6" s="1"/>
  <c r="F10" i="6" s="1"/>
  <c r="D13" i="6"/>
  <c r="G12" i="6"/>
  <c r="G11" i="6" s="1"/>
  <c r="G10" i="6" s="1"/>
  <c r="D12" i="6"/>
  <c r="D11" i="6"/>
  <c r="G36" i="62"/>
  <c r="D36" i="62"/>
  <c r="M36" i="61"/>
  <c r="K36" i="61"/>
  <c r="J36" i="61"/>
  <c r="I36" i="61"/>
  <c r="H36" i="61"/>
  <c r="G36" i="61"/>
  <c r="F36" i="61"/>
  <c r="E36" i="61"/>
  <c r="D36" i="61"/>
  <c r="C36" i="61"/>
  <c r="D33" i="59"/>
  <c r="C33" i="59"/>
  <c r="E23" i="58"/>
  <c r="D23" i="58"/>
  <c r="F23" i="58" s="1"/>
  <c r="E22" i="58"/>
  <c r="F22" i="58" s="1"/>
  <c r="D22" i="58"/>
  <c r="F21" i="58"/>
  <c r="F20" i="58"/>
  <c r="F19" i="58"/>
  <c r="F18" i="58"/>
  <c r="F17" i="58"/>
  <c r="F16" i="58"/>
  <c r="F15" i="58"/>
  <c r="F14" i="58"/>
  <c r="F13" i="58"/>
  <c r="F12" i="58"/>
  <c r="F11" i="58"/>
  <c r="F10" i="58"/>
  <c r="F9" i="58"/>
  <c r="F8" i="58"/>
  <c r="E31" i="57"/>
  <c r="D31" i="57"/>
  <c r="E30" i="57"/>
  <c r="D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30" i="57" s="1"/>
  <c r="F11" i="57"/>
  <c r="F31" i="57" s="1"/>
  <c r="F10" i="57"/>
  <c r="D10" i="7"/>
  <c r="E11" i="5"/>
  <c r="E9" i="5" s="1"/>
  <c r="F11" i="5"/>
  <c r="F9" i="5"/>
  <c r="G11" i="5"/>
  <c r="G9" i="5" s="1"/>
  <c r="H16" i="5"/>
  <c r="H12" i="5"/>
  <c r="H13" i="5"/>
  <c r="H14" i="5"/>
  <c r="H15" i="5"/>
  <c r="H10" i="5"/>
  <c r="D11" i="5"/>
  <c r="D9" i="5" s="1"/>
  <c r="H9" i="5" s="1"/>
  <c r="M15" i="53"/>
  <c r="M14" i="53"/>
  <c r="M13" i="53"/>
  <c r="M12" i="53"/>
  <c r="M11" i="53"/>
  <c r="M10" i="53"/>
  <c r="M19" i="52"/>
  <c r="M18" i="52"/>
  <c r="M17" i="52"/>
  <c r="M15" i="52"/>
  <c r="M14" i="52"/>
  <c r="M13" i="52"/>
  <c r="M12" i="52"/>
  <c r="M11" i="52"/>
  <c r="H20" i="49"/>
  <c r="G20" i="49"/>
  <c r="F20" i="49"/>
  <c r="E20" i="49"/>
  <c r="E17" i="16"/>
  <c r="D17" i="16"/>
  <c r="F15" i="9"/>
  <c r="E15" i="9"/>
  <c r="F14" i="10"/>
  <c r="E14" i="10"/>
  <c r="D14" i="10"/>
  <c r="F12" i="50"/>
  <c r="E12" i="50"/>
  <c r="D10" i="45"/>
  <c r="G15" i="8"/>
  <c r="F15" i="8"/>
  <c r="E15" i="8"/>
  <c r="D15" i="8"/>
  <c r="G10" i="7"/>
  <c r="F10" i="7"/>
  <c r="E10" i="7"/>
  <c r="E16" i="15"/>
  <c r="D16" i="15"/>
  <c r="E14" i="13"/>
  <c r="D14" i="13"/>
  <c r="C12" i="4"/>
  <c r="L10" i="52"/>
  <c r="L20" i="52"/>
  <c r="K10" i="52"/>
  <c r="K20" i="52" s="1"/>
  <c r="J10" i="52"/>
  <c r="J20" i="52" s="1"/>
  <c r="I10" i="52"/>
  <c r="I20" i="52"/>
  <c r="H10" i="52"/>
  <c r="H20" i="52" s="1"/>
  <c r="G10" i="52"/>
  <c r="G20" i="52" s="1"/>
  <c r="F10" i="52"/>
  <c r="F20" i="52" s="1"/>
  <c r="E10" i="52"/>
  <c r="E20" i="52" s="1"/>
  <c r="D10" i="52"/>
  <c r="D20" i="52" s="1"/>
  <c r="L9" i="53"/>
  <c r="L16" i="53"/>
  <c r="K9" i="53"/>
  <c r="K16" i="53"/>
  <c r="J9" i="53"/>
  <c r="J16" i="53" s="1"/>
  <c r="I9" i="53"/>
  <c r="I16" i="53" s="1"/>
  <c r="H9" i="53"/>
  <c r="G9" i="53"/>
  <c r="G16" i="53" s="1"/>
  <c r="F9" i="53"/>
  <c r="F16" i="53" s="1"/>
  <c r="E9" i="53"/>
  <c r="E16" i="53" s="1"/>
  <c r="H16" i="53"/>
  <c r="D9" i="53"/>
  <c r="D16" i="53" s="1"/>
  <c r="K34" i="44"/>
  <c r="J34" i="44"/>
  <c r="I34" i="44"/>
  <c r="G34" i="44"/>
  <c r="F34" i="44"/>
  <c r="D34" i="44"/>
  <c r="C34" i="44"/>
  <c r="A13" i="25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55" i="25"/>
  <c r="A56" i="25"/>
  <c r="A57" i="25" s="1"/>
  <c r="A58" i="25" s="1"/>
  <c r="A59" i="25" s="1"/>
  <c r="E8" i="36"/>
  <c r="E15" i="36" s="1"/>
  <c r="D8" i="36"/>
  <c r="D15" i="36"/>
  <c r="C8" i="36"/>
  <c r="C15" i="36" s="1"/>
  <c r="G41" i="25"/>
  <c r="H11" i="5"/>
  <c r="H10" i="7"/>
  <c r="H13" i="6" l="1"/>
  <c r="E12" i="6"/>
  <c r="H14" i="6"/>
  <c r="M9" i="53"/>
  <c r="M16" i="53" s="1"/>
  <c r="D10" i="6"/>
  <c r="M10" i="52"/>
  <c r="M20" i="52" s="1"/>
  <c r="P16" i="53" l="1"/>
  <c r="E11" i="6"/>
  <c r="H12" i="6"/>
  <c r="E10" i="6" l="1"/>
  <c r="H10" i="6" s="1"/>
  <c r="H11" i="6"/>
</calcChain>
</file>

<file path=xl/sharedStrings.xml><?xml version="1.0" encoding="utf-8"?>
<sst xmlns="http://schemas.openxmlformats.org/spreadsheetml/2006/main" count="1757" uniqueCount="963">
  <si>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</si>
  <si>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</si>
  <si>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</si>
  <si>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</si>
  <si>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</si>
  <si>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</si>
  <si>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</si>
  <si>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</si>
  <si>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</si>
  <si>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</si>
  <si>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</si>
  <si>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</si>
  <si>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</si>
  <si>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</si>
  <si>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</si>
  <si>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</si>
  <si>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</si>
  <si>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</si>
  <si>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</si>
  <si>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</si>
  <si>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</si>
  <si>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</si>
  <si>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</si>
  <si>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</si>
  <si>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</si>
  <si>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</si>
  <si>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</si>
  <si>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</si>
  <si>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</si>
  <si>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</si>
  <si>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</si>
  <si>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</si>
  <si>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</si>
  <si>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</si>
  <si>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</si>
  <si>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</si>
  <si>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</si>
  <si>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</si>
  <si>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</si>
  <si>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</si>
  <si>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</si>
  <si>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</si>
  <si>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</si>
  <si>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</si>
  <si>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</si>
  <si>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</si>
  <si>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</si>
  <si>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</si>
  <si>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</si>
  <si>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</si>
  <si>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</si>
  <si>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</si>
  <si>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</si>
  <si>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</si>
  <si>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</si>
  <si>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</si>
  <si>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</si>
  <si>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</si>
  <si>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</si>
  <si>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</si>
  <si>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</si>
  <si>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</si>
  <si>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</si>
  <si>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</si>
  <si>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</si>
  <si>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</si>
  <si>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</si>
  <si>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</si>
  <si>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</si>
  <si>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</si>
  <si>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</si>
  <si>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</si>
  <si>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</si>
  <si>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</si>
  <si>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</si>
  <si>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</si>
  <si>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</si>
  <si>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</si>
  <si>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</si>
  <si>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</si>
  <si>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</si>
  <si>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</si>
  <si>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</si>
  <si>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</si>
  <si>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</si>
  <si>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</si>
  <si>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</si>
  <si>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</si>
  <si>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</si>
  <si>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</si>
  <si>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</si>
  <si>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</si>
  <si>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</si>
  <si>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</si>
  <si>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</si>
  <si>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</si>
  <si>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</si>
  <si>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</si>
  <si>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</si>
  <si>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</si>
  <si>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</si>
  <si>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</si>
  <si>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</si>
  <si>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</si>
  <si>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</si>
  <si>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</si>
  <si>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</si>
  <si>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</si>
  <si>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</si>
  <si>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</si>
  <si>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</si>
  <si>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</si>
  <si>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</si>
  <si>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</si>
  <si>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1.6.</t>
  </si>
  <si>
    <t>1.7.</t>
  </si>
  <si>
    <t>1.8.</t>
  </si>
  <si>
    <t>1.9.</t>
  </si>
  <si>
    <t>a)</t>
  </si>
  <si>
    <t>b)</t>
  </si>
  <si>
    <t>c)</t>
  </si>
  <si>
    <t>1.10.</t>
  </si>
  <si>
    <t>1.11.</t>
  </si>
  <si>
    <t>1.12.</t>
  </si>
  <si>
    <t>1.13.</t>
  </si>
  <si>
    <t>1.14.</t>
  </si>
  <si>
    <t>1.15.</t>
  </si>
  <si>
    <t>1.16.</t>
  </si>
  <si>
    <t>2.2.</t>
  </si>
  <si>
    <t>2.3.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</si>
  <si>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</si>
  <si>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</si>
  <si>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</si>
  <si>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</si>
  <si>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</si>
  <si>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</si>
  <si>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</si>
  <si>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</si>
  <si>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</si>
  <si>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</si>
  <si>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</si>
  <si>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</si>
  <si>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</si>
  <si>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Nazwa jednostki/komórki organizacyjnej</t>
  </si>
  <si>
    <t>Oświadczenie Kierownika jednostki/komórki organizacyjnej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</si>
  <si>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</si>
  <si>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</si>
  <si>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</si>
  <si>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</si>
  <si>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</si>
  <si>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</si>
  <si>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</si>
  <si>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</si>
  <si>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</si>
  <si>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</si>
  <si>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</si>
  <si>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………………….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</si>
  <si>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</si>
  <si>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</si>
  <si>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</si>
  <si>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</si>
  <si>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</si>
  <si>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>Informacja w zakresie inwentaryzacji składników majątkowych</t>
  </si>
  <si>
    <t>Oświadczam, że w jednostce/komórce przeprowadzono inwentaryzację metodami i na dzień przedstawiony w poniższej tabeli: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</si>
  <si>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</si>
  <si>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</si>
  <si>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</si>
  <si>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</si>
  <si>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</si>
  <si>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</si>
  <si>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</si>
  <si>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</si>
  <si>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</si>
  <si>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</si>
  <si>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</si>
  <si>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</si>
  <si>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</si>
  <si>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</si>
  <si>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</si>
  <si>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</si>
  <si>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</si>
  <si>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</si>
  <si>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</si>
  <si>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</si>
  <si>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</si>
  <si>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 xml:space="preserve"> Rozliczenia międzyokresowe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</si>
  <si>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</si>
  <si>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</si>
  <si>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</si>
  <si>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</si>
  <si>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</si>
  <si>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</si>
  <si>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</si>
  <si>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</si>
  <si>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</si>
  <si>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</si>
  <si>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</si>
  <si>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</si>
  <si>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</si>
  <si>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</si>
  <si>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</si>
  <si>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</si>
  <si>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</si>
  <si>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</si>
  <si>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</si>
  <si>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</si>
  <si>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</si>
  <si>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</si>
  <si>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</si>
  <si>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</si>
  <si>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</si>
  <si>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</si>
  <si>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</si>
  <si>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</si>
  <si>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</si>
  <si>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</si>
  <si>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</si>
  <si>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</si>
  <si>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</si>
  <si>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P A S Y W A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</si>
  <si>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</si>
  <si>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</si>
  <si>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</si>
  <si>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</si>
  <si>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</si>
  <si>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</si>
  <si>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</si>
  <si>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</si>
  <si>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Nazwa jednostki / komórki organizacyjnej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</si>
  <si>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</si>
  <si>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</si>
  <si>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</si>
  <si>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</si>
  <si>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</si>
  <si>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</si>
  <si>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</si>
  <si>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</si>
  <si>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</si>
  <si>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</si>
  <si>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</si>
  <si>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</si>
  <si>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</si>
  <si>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</si>
  <si>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</si>
  <si>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</si>
  <si>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</si>
  <si>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</si>
  <si>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</si>
  <si>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</si>
  <si>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</si>
  <si>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</si>
  <si>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</si>
  <si>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</si>
  <si>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</si>
  <si>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</si>
  <si>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</si>
  <si>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</si>
  <si>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</si>
  <si>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</si>
  <si>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</si>
  <si>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</si>
  <si>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</si>
  <si>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</si>
  <si>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</si>
  <si>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</si>
  <si>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</si>
  <si>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</si>
  <si>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</si>
  <si>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</si>
  <si>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</si>
  <si>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</si>
  <si>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</si>
  <si>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</si>
  <si>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</si>
  <si>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</si>
  <si>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</si>
  <si>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</si>
  <si>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</si>
  <si>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</si>
  <si>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</si>
  <si>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</si>
  <si>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</si>
  <si>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</si>
  <si>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</si>
  <si>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</si>
  <si>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</si>
  <si>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</si>
  <si>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</si>
  <si>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</si>
  <si>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</si>
  <si>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</si>
  <si>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</si>
  <si>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</si>
  <si>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</si>
  <si>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</si>
  <si>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</si>
  <si>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</si>
  <si>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</si>
  <si>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</t>
  </si>
  <si>
    <t>………………………………………………..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</si>
  <si>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</si>
  <si>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</si>
  <si>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</si>
  <si>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</si>
  <si>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</si>
  <si>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</si>
  <si>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</si>
  <si>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</si>
  <si>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Nazwa jednostki</t>
  </si>
  <si>
    <t>Wykaz rzeczowych aktywów trwałych stanowiących własność Miasta Łodzi będących w użytkowaniu jednostek objętych konsolidacją</t>
  </si>
  <si>
    <t xml:space="preserve">Lp. </t>
  </si>
  <si>
    <t>Wartość brutto</t>
  </si>
  <si>
    <t xml:space="preserve">Wartość netto na koniec okresu sprawozdawczego </t>
  </si>
  <si>
    <t xml:space="preserve">Amortyzacja  w okresie sprawozdawczym </t>
  </si>
  <si>
    <t>środki trwałe</t>
  </si>
  <si>
    <t xml:space="preserve">grunty (w tym prawo użytkowania wieczystego gruntu) </t>
  </si>
  <si>
    <t>budynki, lokale i obiekty inżynierii lądowej i wodnej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</si>
  <si>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</si>
  <si>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</si>
  <si>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</si>
  <si>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</si>
  <si>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</si>
  <si>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</si>
  <si>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Razem</t>
  </si>
  <si>
    <t>Kapitał własny spółek nie wchodzących w skład grupy kapitałowej na 31 grudnia 20XX r.</t>
  </si>
  <si>
    <t>Nazwa spółki</t>
  </si>
  <si>
    <t>Kapitał własny w zł, gr</t>
  </si>
  <si>
    <t>Zakres informacji wykazywanych w skonsolidowanym bilansie Miasta Łodzi</t>
  </si>
  <si>
    <t>Wyszczególnienie ujętych pozycji</t>
  </si>
  <si>
    <t>Dane pochodzą</t>
  </si>
  <si>
    <t>z bilansów podlegających konsolidacji</t>
  </si>
  <si>
    <t xml:space="preserve">z bilansów </t>
  </si>
  <si>
    <t>A.  AKTYWA  TRWAŁE</t>
  </si>
  <si>
    <t>SUMA pozycji od A. I do A. VI</t>
  </si>
  <si>
    <t>I. Wartości niematerialne i prawne</t>
  </si>
  <si>
    <t>wartości niematerialne i prawne</t>
  </si>
  <si>
    <r>
      <t>§</t>
    </r>
    <r>
      <rPr>
        <sz val="11"/>
        <rFont val="Times New Roman"/>
        <family val="1"/>
        <charset val="238"/>
      </rPr>
      <t xml:space="preserve">   z bilansu - załącznik nr 1 do UoR </t>
    </r>
    <r>
      <rPr>
        <vertAlign val="superscript"/>
        <sz val="11"/>
        <rFont val="Times New Roman"/>
        <family val="1"/>
        <charset val="238"/>
      </rPr>
      <t xml:space="preserve">2) </t>
    </r>
    <r>
      <rPr>
        <sz val="11"/>
        <rFont val="Times New Roman"/>
        <family val="1"/>
        <charset val="238"/>
      </rPr>
      <t xml:space="preserve"> </t>
    </r>
  </si>
  <si>
    <t>II. Wartość firmy jednostek podporządkowanych</t>
  </si>
  <si>
    <t> wartość firmy</t>
  </si>
  <si>
    <r>
      <t>§</t>
    </r>
    <r>
      <rPr>
        <sz val="11"/>
        <rFont val="Times New Roman"/>
        <family val="1"/>
        <charset val="238"/>
      </rPr>
      <t xml:space="preserve">    z bilansu - załącznik nr 1 do UoR </t>
    </r>
    <r>
      <rPr>
        <vertAlign val="superscript"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</t>
    </r>
  </si>
  <si>
    <t>III. Rzeczowe aktywa trwałe</t>
  </si>
  <si>
    <t>SUMA pozycji od A III.1.1 do A III 1.5.</t>
  </si>
  <si>
    <t>1.1. Grunty</t>
  </si>
  <si>
    <t>grunty</t>
  </si>
  <si>
    <r>
      <t>§</t>
    </r>
    <r>
      <rPr>
        <sz val="11"/>
        <rFont val="Times New Roman"/>
        <family val="1"/>
        <charset val="238"/>
      </rPr>
      <t>   z bilansu - załącznik nr 5 do RMF</t>
    </r>
  </si>
  <si>
    <t>grunty (w tym prawo użytkowania wieczystego gruntu)</t>
  </si>
  <si>
    <r>
      <t>§</t>
    </r>
    <r>
      <rPr>
        <sz val="11"/>
        <rFont val="Times New Roman"/>
        <family val="1"/>
        <charset val="238"/>
      </rPr>
      <t>   z bilansu - załącznik nr 1 do UoR</t>
    </r>
  </si>
  <si>
    <t>1.2. Budynki, lokale i obiekty inżynierii lądowej i wodnej</t>
  </si>
  <si>
    <t xml:space="preserve"> budynki, lokale i obiekty inżynierii lądowej i wodnej</t>
  </si>
  <si>
    <t>1.3. Pozostałe środki trwałe</t>
  </si>
  <si>
    <t>środki trwałe w budowie (inwestycje)</t>
  </si>
  <si>
    <t>środki trwałe w budowie</t>
  </si>
  <si>
    <t>zaliczki na środki trwałe w budowie (inwestycje)</t>
  </si>
  <si>
    <t>zaliczki na środki trwałe w budowie</t>
  </si>
  <si>
    <t>IV. Długoterminowe aktywa finansowe</t>
  </si>
  <si>
    <t>SUMA pozycji A.IV. 1.1 i A.IV 1. 2.</t>
  </si>
  <si>
    <t>1.1. Akcje i udziały</t>
  </si>
  <si>
    <t>akcje i udziały</t>
  </si>
  <si>
    <t>udziały lub akcje</t>
  </si>
  <si>
    <t>1.2. Papiery wartościowe długoterminowe</t>
  </si>
  <si>
    <t>inne papiery wartościowe</t>
  </si>
  <si>
    <t>1.3. Inne</t>
  </si>
  <si>
    <t>inne długoterminowe aktywa finansowe</t>
  </si>
  <si>
    <t>udzielone pożyczki</t>
  </si>
  <si>
    <r>
      <t>§</t>
    </r>
    <r>
      <rPr>
        <sz val="11"/>
        <rFont val="Times New Roman"/>
        <family val="1"/>
        <charset val="238"/>
      </rPr>
      <t>   z bilansu-  załącznik nr 1 do UoR</t>
    </r>
  </si>
  <si>
    <t>V. Należności finansowe długoterminowe</t>
  </si>
  <si>
    <t>należności finansowe długoterminowe (powyżej 12 miesięcy)</t>
  </si>
  <si>
    <t>VI. Wartość mienia zlikwidowanych jednostek</t>
  </si>
  <si>
    <t>wartość mienia zlikwidowanych jednostek</t>
  </si>
  <si>
    <t>B. AKTYWA OBROTOWE</t>
  </si>
  <si>
    <t>SUMA pozycji od B.I. do B. V.</t>
  </si>
  <si>
    <t>I. Zapasy</t>
  </si>
  <si>
    <t>zapasy</t>
  </si>
  <si>
    <t>II. Należności i roszczenia</t>
  </si>
  <si>
    <t>pozostałe należności i rozliczenia</t>
  </si>
  <si>
    <t>należności krótkoterminowe</t>
  </si>
  <si>
    <t>III. Należności finansowe krótkoterminowe</t>
  </si>
  <si>
    <t>należności finansowe krótkoterminowe    (do 12 miesięcy)</t>
  </si>
  <si>
    <t>krótkoterminowe aktywa finansowe tj.:</t>
  </si>
  <si>
    <t>- udzielone pożyczki</t>
  </si>
  <si>
    <t>- inne krótkoterminowe aktywa finansowe</t>
  </si>
  <si>
    <t>inne krótkoterminowe aktywa finansowe</t>
  </si>
  <si>
    <t>IV. Środki pieniężne</t>
  </si>
  <si>
    <t>środki pieniężne</t>
  </si>
  <si>
    <r>
      <t>§</t>
    </r>
    <r>
      <rPr>
        <sz val="11"/>
        <rFont val="Times New Roman"/>
        <family val="1"/>
        <charset val="238"/>
      </rPr>
      <t>   z bilansu z wykonania budżetu - załącznik nr 9 do RMF</t>
    </r>
  </si>
  <si>
    <t>środki pieniężne w kasie, na rachunkach bankowych, państwowego funduszu celowego, inne</t>
  </si>
  <si>
    <t>środki pieniężne i inne aktywa pieniężne</t>
  </si>
  <si>
    <t>V. Krótkoterminowe papiery wartościowe</t>
  </si>
  <si>
    <t xml:space="preserve"> akcje lub udziały</t>
  </si>
  <si>
    <t>-inne papiery wartościowe</t>
  </si>
  <si>
    <t>-udziały lub akcje</t>
  </si>
  <si>
    <r>
      <t>§</t>
    </r>
    <r>
      <rPr>
        <sz val="11"/>
        <rFont val="Times New Roman"/>
        <family val="1"/>
        <charset val="238"/>
      </rPr>
      <t>    </t>
    </r>
  </si>
  <si>
    <t>C. ROZLICZENIA MIĘDZYOKRESOWE</t>
  </si>
  <si>
    <t>rozliczenia międzyokresowe</t>
  </si>
  <si>
    <t>krótkoterminowe rozliczenia międzyokresowe</t>
  </si>
  <si>
    <t>SUMA AKTYWÓW</t>
  </si>
  <si>
    <t>PASYWA</t>
  </si>
  <si>
    <t>z bilansów</t>
  </si>
  <si>
    <t>A. FUNDUSZ</t>
  </si>
  <si>
    <t>SUMA pozycji od A. I. do A. VII.</t>
  </si>
  <si>
    <t>I. Fundusze jednostek</t>
  </si>
  <si>
    <t>fundusz jednostki</t>
  </si>
  <si>
    <t>kapitał (fundusz) podstawowy</t>
  </si>
  <si>
    <t>należne wpłaty na kapitał podstawowy (wielkość ujemna)</t>
  </si>
  <si>
    <t>udziały (akcje) własne ( wielkość ujemna)</t>
  </si>
  <si>
    <t>kapitał (fundusz zapasowy)</t>
  </si>
  <si>
    <t>kapitał (fundusz) z aktualizacji wyceny</t>
  </si>
  <si>
    <t>pozostałe kapitały (fundusze) rezerwowe</t>
  </si>
  <si>
    <t>II. Skumulowany wynik budżetu</t>
  </si>
  <si>
    <t>Skumulowany wynik budzetu</t>
  </si>
  <si>
    <t>(+,-)</t>
  </si>
  <si>
    <t>III. Wynik budżetu (+,-)</t>
  </si>
  <si>
    <t>nadwyżka budżetu</t>
  </si>
  <si>
    <t>deficyt budżetu (-)</t>
  </si>
  <si>
    <t>IV. Wyniki finansowe roku bieżącego</t>
  </si>
  <si>
    <t>SUMA pozycji A.IV.1.1 i A. IV.1.2.</t>
  </si>
  <si>
    <t>1.1. Zysk netto</t>
  </si>
  <si>
    <t>zysk netto</t>
  </si>
  <si>
    <t>1.2. Strata netto (-)</t>
  </si>
  <si>
    <t>strata netto</t>
  </si>
  <si>
    <t>V. Wyniki finansowe lat ubiegłych</t>
  </si>
  <si>
    <t>SUMA pozycji A.V.1.1 i A. V.1.2.</t>
  </si>
  <si>
    <t>VI. Kapitały mniejszości</t>
  </si>
  <si>
    <t>Z konsolidacji</t>
  </si>
  <si>
    <t>VII. Pozostałe pozycje</t>
  </si>
  <si>
    <t>B. ZOBOWIĄZANIA DŁUGOTERMINOWE</t>
  </si>
  <si>
    <t>SUMA pozycji B.I. i B.II.</t>
  </si>
  <si>
    <t>I. Zobowiązania finansowe długoterminowe</t>
  </si>
  <si>
    <t>zobowiązania finansowe długoterminowe (powyżej 12 miesięcy)</t>
  </si>
  <si>
    <t>zobowiązania długoterminowe tj.:</t>
  </si>
  <si>
    <t>- kredyty i pożyczki</t>
  </si>
  <si>
    <t>- z tytułu emisji dłużnych papierów wartościowych</t>
  </si>
  <si>
    <t>- inne zobowiązania finansowe</t>
  </si>
  <si>
    <t>II. Pozostałe zobowiązania długoterminowe</t>
  </si>
  <si>
    <t>zobowiązania długoterminowe</t>
  </si>
  <si>
    <t>inne zobowiązania długoterminowe</t>
  </si>
  <si>
    <t xml:space="preserve">C. ZOBOWIĄZANIA KRÓTKOTERMINOWE </t>
  </si>
  <si>
    <t>SUMA pozycji od C.I. do C. IV</t>
  </si>
  <si>
    <t>I FUNDUSZE SPECJALNE</t>
  </si>
  <si>
    <t>I. Zobowiązania finansowe krótkoterminowe</t>
  </si>
  <si>
    <t>zobowiązania finansowe krótkoterminowe (do 12 miesięcy)</t>
  </si>
  <si>
    <t>zobowiązania krótkoterminowe tj.:</t>
  </si>
  <si>
    <t>II. Pozostałe zobowiązania krótkoterminowe</t>
  </si>
  <si>
    <t>zobowiązania krótkoterminowe</t>
  </si>
  <si>
    <t>zobowiązania wobec budżetów</t>
  </si>
  <si>
    <t>pozostałe zobowiązania</t>
  </si>
  <si>
    <t>- z tytułu dostaw i usług</t>
  </si>
  <si>
    <t>- zaliczki otrzymane na dostawy</t>
  </si>
  <si>
    <t>- zobowiązania wekslowe</t>
  </si>
  <si>
    <t>- z tytułu podatków, ceł, ubezpieczeń</t>
  </si>
  <si>
    <t>i innych świadczeń</t>
  </si>
  <si>
    <t>- z tytułu wynagrodzeń</t>
  </si>
  <si>
    <t>- inne</t>
  </si>
  <si>
    <t>III. Rezerwy na zobowiązania</t>
  </si>
  <si>
    <t>rezerwy na zobowiązania</t>
  </si>
  <si>
    <t>IV. Fundusze specjalne</t>
  </si>
  <si>
    <t>fundusze specjalne</t>
  </si>
  <si>
    <t>D. ROZLICZENIA MIĘDZYOKRESOWE</t>
  </si>
  <si>
    <t xml:space="preserve">E. UJEMNA WARTOŚĆ FIRMY JEDNOSTEK PODPORZĄDKOWANYCH </t>
  </si>
  <si>
    <t>SUMA PASYWÓW</t>
  </si>
  <si>
    <t xml:space="preserve">NOTA KORYGUJĄCA </t>
  </si>
  <si>
    <t>Nazwa jednostki korygowanej</t>
  </si>
  <si>
    <t>Korygowana pozycja bilansu</t>
  </si>
  <si>
    <t>Tytuł korekty</t>
  </si>
  <si>
    <t>Kwota</t>
  </si>
  <si>
    <t>Arkusz konsolidacyjny – bilans jednostki dominującej</t>
  </si>
  <si>
    <t>Wyszczególnienie pozycji aktywów i pasywów</t>
  </si>
  <si>
    <t>Bilans z wykonania budżetu</t>
  </si>
  <si>
    <t>Łączny bilans jednostek budżetowych</t>
  </si>
  <si>
    <t>Łączny bilans samorządowych zakładów budżetowych</t>
  </si>
  <si>
    <t>Korekty</t>
  </si>
  <si>
    <t>Bilans jednostki dominującej</t>
  </si>
  <si>
    <t>Dt</t>
  </si>
  <si>
    <t>Ct</t>
  </si>
  <si>
    <t>Suma korekt</t>
  </si>
  <si>
    <t>Arkusz konsolidacyjny bilansu jednostki dominującej z bilansami jednostek podporządkowanych</t>
  </si>
  <si>
    <t>Wyszczególnienie pozycji aktywów</t>
  </si>
  <si>
    <t>Łączny bilans SP ZOZ</t>
  </si>
  <si>
    <t>Łączny bilans instytucji kultury</t>
  </si>
  <si>
    <t>Bilanse innych jednostek</t>
  </si>
  <si>
    <t>Bilanse spółek handlowych</t>
  </si>
  <si>
    <t>Bilans skonsolidowany</t>
  </si>
  <si>
    <t>A. Aktywa trwałe</t>
  </si>
  <si>
    <t>II. Wartość firmy jednostek   podporządkowanych</t>
  </si>
  <si>
    <t>B. Aktywa obrotowe</t>
  </si>
  <si>
    <t xml:space="preserve">C. Rozliczenia międzyokresowe </t>
  </si>
  <si>
    <t>Suma aktywów</t>
  </si>
  <si>
    <t>Wyszczególnienie pozycji pasywów</t>
  </si>
  <si>
    <t>A. Fundusz</t>
  </si>
  <si>
    <t>II. Skumulowany wynik budżetu (+,-)</t>
  </si>
  <si>
    <t xml:space="preserve">1.1. Zysk netto </t>
  </si>
  <si>
    <t>B. Zobowiązania długoterminowe</t>
  </si>
  <si>
    <t>C. Zobowiązania krótkoterminowe i fundusze specjalne</t>
  </si>
  <si>
    <t>I. Zobowiązanie finansowe krótkoterminowe</t>
  </si>
  <si>
    <t>D. Rozliczenia międzyokresowe</t>
  </si>
  <si>
    <t>E. Ujemna wartość firmy jednostek podporządkowanych</t>
  </si>
  <si>
    <t>Suma pasywów</t>
  </si>
  <si>
    <t>Umorzenie innych środków trwałych</t>
  </si>
  <si>
    <t>Umorzenie wartości niematerialnych i prawnych</t>
  </si>
  <si>
    <t>* niepotrzebne skreslić</t>
  </si>
  <si>
    <r>
      <t>§</t>
    </r>
    <r>
      <rPr>
        <sz val="11"/>
        <rFont val="Times New Roman"/>
        <family val="1"/>
        <charset val="238"/>
      </rPr>
      <t xml:space="preserve">   z bilansu - załącznik nr 5 do RMRiF </t>
    </r>
    <r>
      <rPr>
        <vertAlign val="superscript"/>
        <sz val="11"/>
        <rFont val="Times New Roman"/>
        <family val="1"/>
        <charset val="238"/>
      </rPr>
      <t>1)</t>
    </r>
  </si>
  <si>
    <r>
      <t>§</t>
    </r>
    <r>
      <rPr>
        <sz val="11"/>
        <rFont val="Times New Roman"/>
        <family val="1"/>
        <charset val="238"/>
      </rPr>
      <t>   z bilansu - załącznik nr 5 do RMiF</t>
    </r>
  </si>
  <si>
    <t>1.4. Środki trwałe w budowie (inwestycji)</t>
  </si>
  <si>
    <t>1.5. Środki przekazane na poczet inwestycji środków trwałych w budowie (inwestycji)</t>
  </si>
  <si>
    <r>
      <t>§</t>
    </r>
    <r>
      <rPr>
        <sz val="11"/>
        <rFont val="Times New Roman"/>
        <family val="1"/>
        <charset val="238"/>
      </rPr>
      <t>   z bilansu - załącznik nr 5 do RMRiF</t>
    </r>
  </si>
  <si>
    <r>
      <t>§</t>
    </r>
    <r>
      <rPr>
        <sz val="11"/>
        <rFont val="Times New Roman"/>
        <family val="1"/>
        <charset val="238"/>
      </rPr>
      <t>    z bilansu z wykonania budżetu załącznik - nr 7 do RMRiF</t>
    </r>
  </si>
  <si>
    <t>należności długoterminowe</t>
  </si>
  <si>
    <r>
      <t>§</t>
    </r>
    <r>
      <rPr>
        <sz val="11"/>
        <rFont val="Times New Roman"/>
        <family val="1"/>
        <charset val="238"/>
      </rPr>
      <t>   z bilansu -  załącznik nr 5 do RMRiF</t>
    </r>
  </si>
  <si>
    <r>
      <t>§</t>
    </r>
    <r>
      <rPr>
        <sz val="11"/>
        <rFont val="Times New Roman"/>
        <family val="1"/>
        <charset val="238"/>
      </rPr>
      <t>   z bilansu - z wykonania budżetu załącznik nr 9 do RMRiF</t>
    </r>
  </si>
  <si>
    <r>
      <t>§</t>
    </r>
    <r>
      <rPr>
        <sz val="11"/>
        <rFont val="Times New Roman"/>
        <family val="1"/>
        <charset val="238"/>
      </rPr>
      <t>   z bilansu z wykonania budżetu załącznik - nr 7 do RMRiF</t>
    </r>
  </si>
  <si>
    <r>
      <t>§</t>
    </r>
    <r>
      <rPr>
        <sz val="11"/>
        <rFont val="Times New Roman"/>
        <family val="1"/>
        <charset val="238"/>
      </rPr>
      <t xml:space="preserve">   z bilansu - załącznik nr 5 do RMRiF</t>
    </r>
  </si>
  <si>
    <r>
      <t>§</t>
    </r>
    <r>
      <rPr>
        <sz val="11"/>
        <rFont val="Times New Roman"/>
        <family val="1"/>
        <charset val="238"/>
      </rPr>
      <t>   z bilansu z wykonania budżetu - załącznik nr 9 do RMRiF</t>
    </r>
  </si>
  <si>
    <r>
      <t>§</t>
    </r>
    <r>
      <rPr>
        <sz val="11"/>
        <rFont val="Times New Roman"/>
        <family val="1"/>
        <charset val="238"/>
      </rPr>
      <t>   z bilansu z wykonania budżetu - załącznik nr 7 do RMRiF</t>
    </r>
  </si>
  <si>
    <r>
      <t>§</t>
    </r>
    <r>
      <rPr>
        <sz val="11"/>
        <rFont val="Times New Roman"/>
        <family val="1"/>
        <charset val="238"/>
      </rPr>
      <t>   z bilansu - załącznik nr 5 do RMRF</t>
    </r>
  </si>
  <si>
    <t>SUMA A+B+C</t>
  </si>
  <si>
    <r>
      <t>§</t>
    </r>
    <r>
      <rPr>
        <sz val="11"/>
        <rFont val="Times New Roman"/>
        <family val="1"/>
        <charset val="238"/>
      </rPr>
      <t>   z bilansu z wykonania budżetu - załącznik nr 7 do RMF</t>
    </r>
  </si>
  <si>
    <r>
      <t>§</t>
    </r>
    <r>
      <rPr>
        <sz val="11"/>
        <rFont val="Times New Roman"/>
        <family val="1"/>
        <charset val="238"/>
      </rPr>
      <t>   z bilansu- załącznik nr 5 do RMRiF</t>
    </r>
  </si>
  <si>
    <t>SUMA A+B+C+D+E</t>
  </si>
  <si>
    <t>1.4. Środki trwałe w budowie (inwestycje)</t>
  </si>
  <si>
    <t>1.5. Środki przekazane na poczet środków trwałych w budowie (inwestycji)</t>
  </si>
  <si>
    <t>Załącznik Nr 5</t>
  </si>
  <si>
    <t>d) informacja dodatkowa</t>
  </si>
  <si>
    <t>Środki pieniężnepanstwowego funduszu celowego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</si>
  <si>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</si>
  <si>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</si>
  <si>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</si>
  <si>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</si>
  <si>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Załącznik Nr 7</t>
  </si>
  <si>
    <t>Załącznik Nr 10</t>
  </si>
  <si>
    <t>Wartość akcji i udziałów posiadanych przez Miasto Łódź w spółkach</t>
  </si>
  <si>
    <t xml:space="preserve"> Nazwa  Spółki</t>
  </si>
  <si>
    <t>01.01. ….r.</t>
  </si>
  <si>
    <t>31.12. …..r.</t>
  </si>
  <si>
    <t>"+"- zw.          "-" - zmn.                             (4-3)</t>
  </si>
  <si>
    <t>Udział  % Gminy   w  kapit. Spółki</t>
  </si>
  <si>
    <t>Wartość odpisów aktualizujących wartość udziałów   na dzień                                                                 31.12. …..r.</t>
  </si>
  <si>
    <t>Wartość udziałów po dokonanej aktualizacji  wg stanu na dzień 31.12. ..r.                     (4-8)</t>
  </si>
  <si>
    <t>Otrzymana przez Miasto dywidenda w roku ………</t>
  </si>
  <si>
    <t>Wartość udziałów w cenie zakupu</t>
  </si>
  <si>
    <t>ilość udziałów (akcji)</t>
  </si>
  <si>
    <t>Wartość nominalna udziałów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</si>
  <si>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</si>
  <si>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</si>
  <si>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</si>
  <si>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</si>
  <si>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</si>
  <si>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</si>
  <si>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</si>
  <si>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</si>
  <si>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</si>
  <si>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</si>
  <si>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</si>
  <si>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</si>
  <si>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</si>
  <si>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</si>
  <si>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</si>
  <si>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</si>
  <si>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</si>
  <si>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</si>
  <si>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</si>
  <si>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……………………………………….</t>
  </si>
  <si>
    <t>…………………………………………..</t>
  </si>
  <si>
    <t>……………..</t>
  </si>
  <si>
    <t>Załącznik Nr 11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</si>
  <si>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</si>
  <si>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</si>
  <si>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</si>
  <si>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</si>
  <si>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</si>
  <si>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</si>
  <si>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</si>
  <si>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</si>
  <si>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</si>
  <si>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</si>
  <si>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</si>
  <si>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</si>
  <si>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</si>
  <si>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</si>
  <si>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</si>
  <si>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</si>
  <si>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L.p.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</si>
  <si>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</si>
  <si>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</si>
  <si>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</si>
  <si>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</si>
  <si>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</si>
  <si>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</si>
  <si>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</si>
  <si>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</si>
  <si>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</si>
  <si>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</si>
  <si>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</si>
  <si>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</si>
  <si>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</si>
  <si>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</si>
  <si>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</si>
  <si>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</si>
  <si>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</si>
  <si>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</si>
  <si>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</si>
  <si>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</si>
  <si>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</si>
  <si>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 xml:space="preserve">w tym: 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</si>
  <si>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</si>
  <si>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</si>
  <si>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</si>
  <si>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</si>
  <si>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</si>
  <si>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</si>
  <si>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</si>
  <si>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</si>
  <si>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</si>
  <si>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</si>
  <si>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</si>
  <si>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</si>
  <si>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</si>
  <si>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</si>
  <si>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</si>
  <si>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</si>
  <si>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</si>
  <si>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</si>
  <si>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</si>
  <si>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</si>
  <si>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>Świadczenia urlopowe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</si>
  <si>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</si>
  <si>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</si>
  <si>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</si>
  <si>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</si>
  <si>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</si>
  <si>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(główny księgowy)                  (rok, miesiąc, dzień)</t>
  </si>
  <si>
    <t>(kierownik jednostki/jednostki obsługującej,komórki organizacyjnej )*</t>
  </si>
  <si>
    <t>(głóny księgowy)</t>
  </si>
  <si>
    <t xml:space="preserve">  (rok, miesiąc, dzień)</t>
  </si>
  <si>
    <t>…………………                               …………….                    ……………………………….</t>
  </si>
  <si>
    <t>(kierownik jednostki/jednostki obsługującej
komórki organizacyjnej)</t>
  </si>
  <si>
    <t xml:space="preserve">  (rok, miesiąc, dzień) </t>
  </si>
  <si>
    <t xml:space="preserve">       komórki organizacyjnej) *</t>
  </si>
  <si>
    <t xml:space="preserve">(główny księgowy)                               </t>
  </si>
  <si>
    <t>(kierownik jednostki/jednostki obsługującej,komórki organizacyjnej) *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</si>
  <si>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</si>
  <si>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</si>
  <si>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</si>
  <si>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</si>
  <si>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</si>
  <si>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</si>
  <si>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</si>
  <si>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</si>
  <si>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</si>
  <si>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</si>
  <si>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</si>
  <si>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</si>
  <si>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</si>
  <si>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</si>
  <si>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>Tabela 2.5 Informacje uzupełniające do bilansu z wykonania budżetu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</si>
  <si>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</si>
  <si>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</si>
  <si>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</si>
  <si>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</si>
  <si>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</si>
  <si>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</si>
  <si>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</si>
  <si>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</si>
  <si>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Załącznik Nr 13</t>
  </si>
  <si>
    <t>Oświadczenie Kierownika Jednostki/Komórki organizacyjnej</t>
  </si>
  <si>
    <t>dotyczy: danych do informacji o stanie mienia komunalnego Miasta Łodzi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</si>
  <si>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</si>
  <si>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</si>
  <si>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Główny Księgowy</t>
  </si>
  <si>
    <t>data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</si>
  <si>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</si>
  <si>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</si>
  <si>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</si>
  <si>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</si>
  <si>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</si>
  <si>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</si>
  <si>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</si>
  <si>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</si>
  <si>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</si>
  <si>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</si>
  <si>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</si>
  <si>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</si>
  <si>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</si>
  <si>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</si>
  <si>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</si>
  <si>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</si>
  <si>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</si>
  <si>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</si>
  <si>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</si>
  <si>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</si>
  <si>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</si>
  <si>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</si>
  <si>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</si>
  <si>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</si>
  <si>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</si>
  <si>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</si>
  <si>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</si>
  <si>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</si>
  <si>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</si>
  <si>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</si>
  <si>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</si>
  <si>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</si>
  <si>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</si>
  <si>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</si>
  <si>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</si>
  <si>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</si>
  <si>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</si>
  <si>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</si>
  <si>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</si>
  <si>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</si>
  <si>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</si>
  <si>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</si>
  <si>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</si>
  <si>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</si>
  <si>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</si>
  <si>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</si>
  <si>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</si>
  <si>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</si>
  <si>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</si>
  <si>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</si>
  <si>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</si>
  <si>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</si>
  <si>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</si>
  <si>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</si>
  <si>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</si>
  <si>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</si>
  <si>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</si>
  <si>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  <charset val="238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</si>
  <si>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</si>
  <si>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</si>
  <si>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</si>
  <si>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</si>
  <si>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</si>
  <si>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</si>
  <si>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</si>
  <si>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</si>
  <si>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</si>
  <si>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 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</si>
  <si>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  <charset val="238"/>
      </rPr>
      <t xml:space="preserve">  </t>
    </r>
    <r>
      <rPr>
        <b/>
        <sz val="10"/>
        <rFont val="Times New Roman"/>
        <family val="1"/>
        <charset val="238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</si>
  <si>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 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</si>
  <si>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  <charset val="238"/>
      </rPr>
      <t xml:space="preserve">  </t>
    </r>
    <r>
      <rPr>
        <b/>
        <sz val="10"/>
        <rFont val="Times New Roman"/>
        <family val="1"/>
        <charset val="238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</si>
  <si>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  <charset val="238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38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</si>
  <si>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</si>
  <si>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  <charset val="238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38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</si>
  <si>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</si>
  <si>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</si>
  <si>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</si>
  <si>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</si>
  <si>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</si>
  <si>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</si>
  <si>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</si>
  <si>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</si>
  <si>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</si>
  <si>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</si>
  <si>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</si>
  <si>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</si>
  <si>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</si>
  <si>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</si>
  <si>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</si>
  <si>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</si>
  <si>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</si>
  <si>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</si>
  <si>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</si>
  <si>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</si>
  <si>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</si>
  <si>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</si>
  <si>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</si>
  <si>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</si>
  <si>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</si>
  <si>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</si>
  <si>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</si>
  <si>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</si>
  <si>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</si>
  <si>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</si>
  <si>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</si>
  <si>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</si>
  <si>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</si>
  <si>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</si>
  <si>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</si>
  <si>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</si>
  <si>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</si>
  <si>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</si>
  <si>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</si>
  <si>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</si>
  <si>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</si>
  <si>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</si>
  <si>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</si>
  <si>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</si>
  <si>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</si>
  <si>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</si>
  <si>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</si>
  <si>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</si>
  <si>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</si>
  <si>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</si>
  <si>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</si>
  <si>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</si>
  <si>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</si>
  <si>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</si>
  <si>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</si>
  <si>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</si>
  <si>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</si>
  <si>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</si>
  <si>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</si>
  <si>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</si>
  <si>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</si>
  <si>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</si>
  <si>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</si>
  <si>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</si>
  <si>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</si>
  <si>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</si>
  <si>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</si>
  <si>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</si>
  <si>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</si>
  <si>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</si>
  <si>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</si>
  <si>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</si>
  <si>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</si>
  <si>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</si>
  <si>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</si>
  <si>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</si>
  <si>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</si>
  <si>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</si>
  <si>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Załącznik Nr 9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</si>
  <si>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</si>
  <si>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</si>
  <si>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</si>
  <si>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</si>
  <si>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</si>
  <si>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</si>
  <si>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</si>
  <si>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</si>
  <si>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 xml:space="preserve">                                                 do Zasad</t>
  </si>
  <si>
    <t xml:space="preserve">                                                 Załącznik Nr 8 </t>
  </si>
  <si>
    <t xml:space="preserve">                        Załącznik Nr 6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</si>
  <si>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</si>
  <si>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</si>
  <si>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 Koszt wytworzenia środków trwałych w budowie wytworzonych w roku obrotowym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</si>
  <si>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</si>
  <si>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</si>
  <si>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</si>
  <si>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</si>
  <si>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</si>
  <si>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</si>
  <si>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</si>
  <si>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§    z bilansu - załącznik nr 1 do UoR</t>
  </si>
  <si>
    <t>Tabela 1.1.1  Zmiany stanu wartości początkowej  rzeczowych aktywów trwałych i wartości niematerialnych i prawnych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</si>
  <si>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</si>
  <si>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</si>
  <si>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</si>
  <si>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</si>
  <si>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</si>
  <si>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</si>
  <si>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 xml:space="preserve">                        do Zasad</t>
  </si>
  <si>
    <t>.................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</si>
  <si>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</si>
  <si>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</si>
  <si>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</si>
  <si>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</si>
  <si>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</si>
  <si>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</si>
  <si>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</si>
  <si>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</si>
  <si>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Grunty komunalne nieujęte w ewidencji księgowej</t>
  </si>
  <si>
    <t>tytułu prawnego okresie spłaty</t>
  </si>
  <si>
    <t xml:space="preserve"> z innego</t>
  </si>
  <si>
    <t xml:space="preserve"> za okres od 1 stycznia 2018.do 31 grudnia 2018 roku</t>
  </si>
  <si>
    <t>1) Dane do Informacji o stanie mienia komunalnego  za rok 2018</t>
  </si>
  <si>
    <t>Umorzenie budynków, lokali  i obiektów inżynierii lądowej  i wodnej</t>
  </si>
  <si>
    <t>91-725 Łódź, ul. Strykowska 10/18</t>
  </si>
  <si>
    <r>
      <t>(kierownik jednostki</t>
    </r>
    <r>
      <rPr>
        <strike/>
        <sz val="12"/>
        <rFont val="Times New Roman"/>
        <family val="1"/>
        <charset val="238"/>
      </rPr>
      <t>/jednostki obsługującej, komórki organizacyjnej *)</t>
    </r>
  </si>
  <si>
    <t>Weryfikacja sald z dokumentami</t>
  </si>
  <si>
    <t>Spis z naturt/weryfikacja sald z dokumentami</t>
  </si>
  <si>
    <t>Bankowe potwierdzenie sald</t>
  </si>
  <si>
    <t>Protokół Inwentaryzacji kasy</t>
  </si>
  <si>
    <t>Sporządzenie zestawienia zmian funduszu jednostki</t>
  </si>
  <si>
    <t>Uzyskanie pisemnego potrwierdzenia sald orazWeryfikacja sald z dokumentami</t>
  </si>
  <si>
    <t>Na podstawie sporządzonego zestawienia zmian funduszu jednostki</t>
  </si>
  <si>
    <t xml:space="preserve">                                                                                                      (rok, miesiąc, dzień)                                                    (kierownik jednostki)</t>
  </si>
  <si>
    <r>
      <rPr>
        <strike/>
        <sz val="11"/>
        <rFont val="Times New Roman"/>
        <family val="1"/>
        <charset val="238"/>
      </rPr>
      <t>tak/</t>
    </r>
    <r>
      <rPr>
        <sz val="11"/>
        <rFont val="Times New Roman"/>
        <family val="1"/>
        <charset val="238"/>
      </rPr>
      <t>nie dotyczy  *( niepotrzebne skreslić)</t>
    </r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</si>
  <si>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</t>
    </r>
    <r>
      <rPr>
        <strike/>
        <sz val="11"/>
        <rFont val="Times New Roman"/>
        <family val="1"/>
        <charset val="238"/>
      </rPr>
      <t>z wyceny wynikającej z decyzji</t>
    </r>
    <r>
      <rPr>
        <sz val="11"/>
        <rFont val="Times New Roman"/>
        <family val="1"/>
        <charset val="238"/>
      </rPr>
      <t xml:space="preserve">
-</t>
    </r>
    <r>
      <rPr>
        <strike/>
        <sz val="11"/>
        <rFont val="Times New Roman"/>
        <family val="1"/>
        <charset val="238"/>
      </rPr>
      <t xml:space="preserve"> inna metoda ( podać jaka )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trike/>
        <sz val="11"/>
        <rFont val="Times New Roman"/>
        <family val="1"/>
        <charset val="238"/>
      </rPr>
      <t>Środki trwałe w budowie *</t>
    </r>
    <r>
      <rPr>
        <strike/>
        <sz val="11"/>
        <rFont val="Times New Roman"/>
        <family val="1"/>
        <charset val="238"/>
      </rPr>
      <t xml:space="preserve">
-cena nabycia lub koszt wytworzenia</t>
    </r>
    <r>
      <rPr>
        <sz val="11"/>
        <rFont val="Times New Roman"/>
        <family val="1"/>
        <charset val="238"/>
      </rPr>
      <t xml:space="preserve">
</t>
    </r>
    <r>
      <rPr>
        <b/>
        <strike/>
        <sz val="11"/>
        <rFont val="Times New Roman"/>
        <family val="1"/>
        <charset val="238"/>
      </rPr>
      <t>Inwestycje długoterminowe i krótkoterminowe *</t>
    </r>
    <r>
      <rPr>
        <strike/>
        <sz val="11"/>
        <rFont val="Times New Roman"/>
        <family val="1"/>
        <charset val="238"/>
      </rPr>
      <t xml:space="preserve">
-wg ceny nabycia
-wg ceny rynkowej
- w wartości godziwej
</t>
    </r>
    <r>
      <rPr>
        <b/>
        <strike/>
        <sz val="11"/>
        <rFont val="Times New Roman"/>
        <family val="1"/>
        <charset val="238"/>
      </rPr>
      <t>Długoterminowe aktywa finansowe *</t>
    </r>
    <r>
      <rPr>
        <strike/>
        <sz val="11"/>
        <rFont val="Times New Roman"/>
        <family val="1"/>
        <charset val="238"/>
      </rPr>
      <t xml:space="preserve">
- w wartości godziwej,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trike/>
        <sz val="11"/>
        <rFont val="Times New Roman"/>
        <family val="1"/>
        <charset val="238"/>
      </rPr>
      <t xml:space="preserve">Kredyty i pożyczki </t>
    </r>
    <r>
      <rPr>
        <strike/>
        <sz val="11"/>
        <rFont val="Times New Roman"/>
        <family val="1"/>
        <charset val="238"/>
      </rPr>
      <t xml:space="preserve">
- w kwocie wymaganej zapłaty art.28 u.o r. </t>
    </r>
    <r>
      <rPr>
        <sz val="11"/>
        <rFont val="Times New Roman"/>
        <family val="1"/>
        <charset val="238"/>
      </rPr>
      <t xml:space="preserve">
</t>
    </r>
    <r>
      <rPr>
        <b/>
        <strike/>
        <sz val="11"/>
        <rFont val="Times New Roman"/>
        <family val="1"/>
        <charset val="238"/>
      </rPr>
      <t>Rezerwy na zobowiązania</t>
    </r>
    <r>
      <rPr>
        <strike/>
        <sz val="11"/>
        <rFont val="Times New Roman"/>
        <family val="1"/>
        <charset val="238"/>
      </rPr>
      <t xml:space="preserve">
- w wiarygodnie oszacowanej wartości 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</si>
  <si>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r>
      <t>(kierownik jednostki/j</t>
    </r>
    <r>
      <rPr>
        <strike/>
        <sz val="10"/>
        <rFont val="Times New Roman"/>
        <family val="1"/>
        <charset val="238"/>
      </rPr>
      <t>ednostki obsługującej</t>
    </r>
  </si>
  <si>
    <r>
      <rPr>
        <strike/>
        <sz val="10"/>
        <rFont val="Times New Roman"/>
        <family val="1"/>
        <charset val="238"/>
      </rPr>
      <t>komórki organizacyjnej)</t>
    </r>
    <r>
      <rPr>
        <sz val="10"/>
        <rFont val="Times New Roman"/>
        <family val="1"/>
        <charset val="238"/>
      </rPr>
      <t xml:space="preserve"> *</t>
    </r>
  </si>
  <si>
    <t xml:space="preserve">     91-725 Łódź, ul. Strykowska 10/18</t>
  </si>
  <si>
    <r>
      <t>Kierownik jednostki/</t>
    </r>
    <r>
      <rPr>
        <strike/>
        <sz val="12"/>
        <rFont val="Times New Roman"/>
        <family val="1"/>
        <charset val="238"/>
      </rPr>
      <t>komórki organizacyjnej</t>
    </r>
  </si>
  <si>
    <r>
      <t>(kierownik jednostki/</t>
    </r>
    <r>
      <rPr>
        <strike/>
        <sz val="12"/>
        <rFont val="Times New Roman"/>
        <family val="1"/>
        <charset val="238"/>
      </rPr>
      <t>jednostki obsługującej</t>
    </r>
  </si>
  <si>
    <r>
      <rPr>
        <strike/>
        <sz val="12"/>
        <rFont val="Times New Roman"/>
        <family val="1"/>
        <charset val="238"/>
      </rPr>
      <t>komórki organizacyjnej</t>
    </r>
    <r>
      <rPr>
        <sz val="12"/>
        <rFont val="Times New Roman"/>
        <family val="1"/>
        <charset val="238"/>
      </rPr>
      <t>) *</t>
    </r>
  </si>
  <si>
    <t xml:space="preserve">        ...………………….               …………………..                        …………………………………………..</t>
  </si>
  <si>
    <t xml:space="preserve">  (główny księgowy)              (rok, miesiąc, dzień)                          (kierownik jednostki)
                                                                                </t>
  </si>
  <si>
    <t>Wydział Gospodarki Komunalnej w Łodzi</t>
  </si>
  <si>
    <t>(główny księgowy)                      (rok, miesiąc, dzień)                        (kierownik jednostki)
                                                                                                                              )</t>
  </si>
  <si>
    <t xml:space="preserve">                       ……………………….                 …………………………..              …………………………..</t>
  </si>
  <si>
    <t>uzgodniono telefonicznie</t>
  </si>
  <si>
    <t>Pani J.Ludwiczak</t>
  </si>
  <si>
    <t>42 272 65 21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</si>
  <si>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zobowiązań oraz innych rozrachunków o podobnym charakterze</t>
    </r>
  </si>
  <si>
    <r>
      <t>z tego od podmiotu objętego sprawozdaniem łącznym/</t>
    </r>
    <r>
      <rPr>
        <strike/>
        <sz val="12"/>
        <rFont val="Times New Roman"/>
        <family val="1"/>
        <charset val="238"/>
      </rPr>
      <t>bilansem skonsolidowanym</t>
    </r>
    <r>
      <rPr>
        <sz val="12"/>
        <rFont val="Times New Roman"/>
        <family val="1"/>
        <charset val="238"/>
      </rPr>
      <t>*</t>
    </r>
  </si>
  <si>
    <r>
      <t>z tego od podmiotu objętego sprawozdaniem łącznym</t>
    </r>
    <r>
      <rPr>
        <strike/>
        <sz val="12"/>
        <rFont val="Times New Roman"/>
        <family val="1"/>
        <charset val="238"/>
      </rPr>
      <t>/bilansem skonsolidowanym</t>
    </r>
    <r>
      <rPr>
        <sz val="12"/>
        <rFont val="Times New Roman"/>
        <family val="1"/>
        <charset val="238"/>
      </rPr>
      <t>*</t>
    </r>
  </si>
  <si>
    <r>
      <t>z tego od podmiotu objętego sprawozdaniem łącznym/</t>
    </r>
    <r>
      <rPr>
        <strike/>
        <sz val="12"/>
        <rFont val="Times New Roman"/>
        <family val="1"/>
        <charset val="238"/>
      </rPr>
      <t>bilansem skonsolidowan</t>
    </r>
    <r>
      <rPr>
        <sz val="12"/>
        <rFont val="Times New Roman"/>
        <family val="1"/>
        <charset val="238"/>
      </rPr>
      <t>ym*</t>
    </r>
  </si>
  <si>
    <t xml:space="preserve">(główny księgowy)                              (rok, miesiąc, dzień)                        (kierownik jednostki)
    </t>
  </si>
  <si>
    <t>…………………………          ………………..              ……………………………………</t>
  </si>
  <si>
    <t xml:space="preserve">                 (główny księgowy)                 (rok, miesiąc, dzień)                          (kierownik jednostki)
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</si>
  <si>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</si>
  <si>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 xml:space="preserve">z tego od podmiotu objętego sprawozdaniem </t>
    </r>
    <r>
      <rPr>
        <strike/>
        <sz val="12"/>
        <rFont val="Times New Roman"/>
        <family val="1"/>
        <charset val="238"/>
      </rPr>
      <t>łącznym/bilansem skonsolidowanym</t>
    </r>
    <r>
      <rPr>
        <sz val="12"/>
        <rFont val="Times New Roman"/>
        <family val="1"/>
        <charset val="238"/>
      </rPr>
      <t>*</t>
    </r>
  </si>
  <si>
    <t xml:space="preserve">Dane prezentowane w Tabeli 2.1              </t>
  </si>
  <si>
    <r>
      <t xml:space="preserve">wartość gruntów użytkowanych wieczyście         </t>
    </r>
    <r>
      <rPr>
        <b/>
        <sz val="12"/>
        <rFont val="Times New Roman"/>
        <family val="1"/>
        <charset val="238"/>
      </rPr>
      <t xml:space="preserve"> </t>
    </r>
  </si>
  <si>
    <r>
      <t xml:space="preserve">wartość nieamortyzowanych lub nieumarzanych przez jednostkę środków trwałych, używanych na podstawie umów najmu, dzierżawy i innych umów, w tym z tytułu umów leasingu        </t>
    </r>
    <r>
      <rPr>
        <b/>
        <sz val="12"/>
        <rFont val="Times New Roman"/>
        <family val="1"/>
        <charset val="238"/>
      </rPr>
      <t xml:space="preserve"> </t>
    </r>
  </si>
  <si>
    <t xml:space="preserve">liczbę oraz wartość posiadanych papierów wartościowych, w tym akcji i udziałów oraz dłużnych papierów wartościowych      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</si>
  <si>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  </t>
  </si>
  <si>
    <t xml:space="preserve">dane o stanie rezerw według celu ich utworzenia na początek roku obrotowego, zwiększeniach, wykorzystaniu, rozwiązaniu i stanie końcowym  </t>
  </si>
  <si>
    <t xml:space="preserve">powyżej 1 roku do 3 lat         </t>
  </si>
  <si>
    <t xml:space="preserve">powyżej 3 do 5 lat                 </t>
  </si>
  <si>
    <t xml:space="preserve">powyżej 5 lat                      </t>
  </si>
  <si>
    <t xml:space="preserve">kwotę zobowiązań w sytuacji gdy jednostka kwalifikuje umowy leasingu zgodnie z przepisami podatkowymi (leasing operacyjny), a według przepisów o rachunkowości byłby to leasing finansowy lub zwrotny z podziałem na kwotę zobowiązań z tytułu leasingu finansowego  </t>
  </si>
  <si>
    <t xml:space="preserve"> łączną kwotę zobowiązań zabezpieczonych na majątku jednostki ze wskazaniem charakteru i formy tych zabezpieczeń    </t>
  </si>
  <si>
    <r>
  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         </t>
    </r>
    <r>
      <rPr>
        <b/>
        <sz val="12"/>
        <rFont val="Times New Roman"/>
        <family val="1"/>
        <charset val="238"/>
      </rPr>
      <t xml:space="preserve"> </t>
    </r>
  </si>
  <si>
    <t xml:space="preserve">wykaz istotnych pozycji czynnych i biernych rozliczeń międzyokresowych, w tym kwotę czynnych rozliczeń międzyokresowych kosztów stanowiących różnicę między wartością otrzymanych finansowych składników aktywów a zobowiązaniem zapłaty za nie   </t>
  </si>
  <si>
    <r>
      <t xml:space="preserve"> łączną kwotę otrzymanych przez jednostkę gwarancji i poręczeń niewykazanych w bilansie   </t>
    </r>
    <r>
      <rPr>
        <b/>
        <sz val="12"/>
        <rFont val="Times New Roman"/>
        <family val="1"/>
        <charset val="238"/>
      </rPr>
      <t xml:space="preserve"> </t>
    </r>
  </si>
  <si>
    <t xml:space="preserve">kwotę wypłaconych środków pieniężnych na świadczenia pracownicze      </t>
  </si>
  <si>
    <r>
      <t xml:space="preserve">wysokość odpisów aktualizujących wartość zapasów    </t>
    </r>
    <r>
      <rPr>
        <b/>
        <sz val="12"/>
        <rFont val="Times New Roman"/>
        <family val="1"/>
        <charset val="238"/>
      </rPr>
      <t xml:space="preserve">  </t>
    </r>
  </si>
  <si>
    <t xml:space="preserve">koszt wytworzenia środków trwałych w budowie, w tym odsetki oraz różnice kursowe, które powiększyły koszt wytworzenia środków trwałych w budowie w roku obrotowym         </t>
  </si>
  <si>
    <r>
      <t xml:space="preserve">kwotę i charakter poszczególnych pozycji przychodów lub kosztów o nadzwyczajnej wartości lub które wystąpiły incydentalnie    </t>
    </r>
    <r>
      <rPr>
        <b/>
        <sz val="12"/>
        <rFont val="Times New Roman"/>
        <family val="1"/>
        <charset val="238"/>
      </rPr>
      <t xml:space="preserve"> </t>
    </r>
  </si>
  <si>
    <t xml:space="preserve">inne informacje:      </t>
  </si>
  <si>
    <t xml:space="preserve">                                                                                                                                   ………….…………………                                               …………. …..……………..</t>
  </si>
  <si>
    <t>Zespół Szkół Elektroniczno-Informatycznych</t>
  </si>
  <si>
    <t>Łódź, dn. 2020-02-14</t>
  </si>
  <si>
    <t>Inne świadczenia pracownicze - odprawa pośmiertna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</si>
  <si>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   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od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01.01.2019.do 31.12.2019</t>
    </r>
  </si>
  <si>
    <t xml:space="preserve">        14-02-2020</t>
  </si>
  <si>
    <t>Inne  (kwota VAT do rozliczenia z CUWO )</t>
  </si>
  <si>
    <t>na dzień 31.12.2019</t>
  </si>
  <si>
    <t>06.11.2017/12.2019</t>
  </si>
  <si>
    <t>…………………………..                    2020 - 02 - 14                        …..…………………………………………………………….</t>
  </si>
  <si>
    <t>1) Sprawozdanie finansowe   za rok 2019</t>
  </si>
  <si>
    <t>Rok 2019</t>
  </si>
  <si>
    <t xml:space="preserve">                             2020-02-14</t>
  </si>
  <si>
    <t xml:space="preserve">                                  2020-02-14</t>
  </si>
  <si>
    <t xml:space="preserve">              2020-02-14</t>
  </si>
  <si>
    <t xml:space="preserve">        2020-02-14</t>
  </si>
  <si>
    <t>………………………………………………………………</t>
  </si>
  <si>
    <r>
      <t>Wykaz wzajemnych należności i zobowiązań oraz innych rozrachunków o podobnym charkterze wykazanychw bilansie,                          a nieuzgodnionych między podmiotami objętymi sprawozdaniem łącznym/</t>
    </r>
    <r>
      <rPr>
        <b/>
        <strike/>
        <sz val="12"/>
        <rFont val="Times New Roman"/>
        <family val="1"/>
        <charset val="238"/>
      </rPr>
      <t xml:space="preserve">bilansem skonsolidowanym </t>
    </r>
    <r>
      <rPr>
        <b/>
        <sz val="12"/>
        <rFont val="Times New Roman"/>
        <family val="1"/>
        <charset val="238"/>
      </rPr>
      <t>*</t>
    </r>
  </si>
  <si>
    <t>14-02-2020</t>
  </si>
  <si>
    <t xml:space="preserve">                                                                                             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</si>
  <si>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                             do Zasad</t>
  </si>
  <si>
    <r>
      <rPr>
        <strike/>
        <sz val="11"/>
        <rFont val="Times New Roman"/>
        <family val="1"/>
        <charset val="238"/>
      </rP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</t>
    </r>
    <r>
      <rPr>
        <strike/>
        <sz val="11"/>
        <rFont val="Arial"/>
        <family val="2"/>
        <charset val="238"/>
      </rPr>
      <t xml:space="preserve"> PKD </t>
    </r>
    <r>
      <rPr>
        <strike/>
        <sz val="12"/>
        <rFont val="Arial"/>
        <family val="2"/>
        <charset val="238"/>
      </rPr>
      <t xml:space="preserve"> </t>
    </r>
    <r>
      <rPr>
        <strike/>
        <sz val="11"/>
        <rFont val="Times New Roman"/>
        <family val="1"/>
        <charset val="238"/>
      </rPr>
      <t xml:space="preserve">   dział/działy klasyfikacji budżetowej.............. </t>
    </r>
    <r>
      <rPr>
        <sz val="11"/>
        <rFont val="Times New Roman"/>
        <family val="1"/>
        <charset val="238"/>
      </rPr>
      <t xml:space="preserve">
2)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jednostka budżetowa</t>
    </r>
    <r>
      <rPr>
        <b/>
        <strike/>
        <sz val="11"/>
        <rFont val="Times New Roman"/>
        <family val="1"/>
        <charset val="238"/>
      </rPr>
      <t>/komórka organizacyjna</t>
    </r>
    <r>
      <rPr>
        <strike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-  </t>
    </r>
    <r>
      <rPr>
        <b/>
        <sz val="12"/>
        <rFont val="Times New Roman"/>
        <family val="1"/>
        <charset val="238"/>
      </rPr>
      <t xml:space="preserve">PKD  8560Z  </t>
    </r>
    <r>
      <rPr>
        <sz val="11"/>
        <rFont val="Times New Roman"/>
        <family val="1"/>
        <charset val="238"/>
      </rPr>
      <t xml:space="preserve">.dział/działy klasyfikacji budżetowej  </t>
    </r>
    <r>
      <rPr>
        <b/>
        <sz val="12"/>
        <rFont val="Times New Roman"/>
        <family val="1"/>
        <charset val="238"/>
      </rPr>
      <t xml:space="preserve">801, 851, 854,  926                                           </t>
    </r>
    <r>
      <rPr>
        <sz val="11"/>
        <rFont val="Times New Roman"/>
        <family val="1"/>
        <charset val="238"/>
      </rPr>
      <t xml:space="preserve">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z val="11"/>
        <rFont val="Times New Roman"/>
        <family val="1"/>
        <charset val="238"/>
      </rPr>
      <t xml:space="preserve"> w rozumieniu organu finansowego -</t>
    </r>
    <r>
      <rPr>
        <sz val="12"/>
        <rFont val="Arial"/>
        <family val="2"/>
        <charset val="238"/>
      </rPr>
      <t xml:space="preserve">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dział/działy klasyfikacji budżetowej     </t>
    </r>
  </si>
  <si>
    <r>
  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</t>
    </r>
    <r>
      <rPr>
        <strike/>
        <sz val="11"/>
        <rFont val="Times New Roman"/>
        <family val="1"/>
        <charset val="238"/>
      </rPr>
      <t xml:space="preserve">/komórek organizacyjnych </t>
    </r>
    <r>
      <rPr>
        <sz val="11"/>
        <rFont val="Times New Roman"/>
        <family val="1"/>
        <charset val="238"/>
      </rPr>
      <t>wchodzących w skład sprawozdania finansowego -</t>
    </r>
    <r>
      <rPr>
        <b/>
        <sz val="12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
6) pozostałe informacje istotne dla jednostek/komórek organizacyjnych sporządzających sprawozdanie finansowe za dany rok obrotowy ......................................................................................................</t>
    </r>
  </si>
  <si>
    <r>
      <t xml:space="preserve">kwotę dokonanych w trakcie roku obrotowego odpisów aktualizujących wartość aktywów trwałych odrębnie dla długoterminowych aktywów niefinansowych oraz długoterminowych aktywów finansowych      </t>
    </r>
    <r>
      <rPr>
        <b/>
        <sz val="11"/>
        <rFont val="Times New Roman"/>
        <family val="1"/>
        <charset val="238"/>
      </rPr>
      <t xml:space="preserve"> </t>
    </r>
  </si>
  <si>
    <t>Dane prezentowane w Tabeli 1.3     -  nie dotyczy</t>
  </si>
  <si>
    <t>Dane prezentowane w Tabeli 1.4    -  nie dotyczy</t>
  </si>
  <si>
    <t>Dane prezentowane w Tabeli 1.5      -  nie dotyczy</t>
  </si>
  <si>
    <t>Dane prezentowane w Tabeli 1.7   -  nie dotyczy</t>
  </si>
  <si>
    <t>Dane prezentowane w Tabeli 1.6    -  nie dotyczy</t>
  </si>
  <si>
    <t xml:space="preserve">Dane prezentowane w Tabeli 1.8   -  nie dotyczy           </t>
  </si>
  <si>
    <t>Dane prezentowane w Tabeli 1.9  -  nie dotyczy</t>
  </si>
  <si>
    <t>Dane prezentowane w Tabeli 1.10    -  nie dotyczy</t>
  </si>
  <si>
    <t>Dane prezentowane w Tabeli 1.11  -  nie dotyczy</t>
  </si>
  <si>
    <t xml:space="preserve">Dane prezentowane w Tabeli 1.12       -  nie dotyczy                         </t>
  </si>
  <si>
    <t xml:space="preserve">Dane prezentowane w Tabeli 1.14         -  nie dotyczy                      </t>
  </si>
  <si>
    <t>Dane prezentowane w Tabeli 1.1.1, Tabeli 1.1.2 - tak</t>
  </si>
  <si>
    <t xml:space="preserve">Dane prezentowane w Tabeli 1.13.1 i 1.13.2    - tak             </t>
  </si>
  <si>
    <t xml:space="preserve">Dane prezentowane w Tabeli 1.15          -  nie dotyczy               </t>
  </si>
  <si>
    <t xml:space="preserve">Dane prezentowane w Tabeli 2.2       -  nie dotyczy       </t>
  </si>
  <si>
    <t xml:space="preserve">Dane prezentowane w Tabeli 2.3           -  nie dotyczy   </t>
  </si>
  <si>
    <t xml:space="preserve">Dane prezentowane w Tabeli 2.5    -  nie dotyczy             </t>
  </si>
  <si>
    <t xml:space="preserve">Dane prezentowane w Tabeli 3.1     - tak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</si>
</sst>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\+#,##0.00;\-#,##0.00"/>
  </numFmts>
  <fonts count="9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Arial"/>
      <family val="2"/>
      <charset val="238"/>
    </font>
    <font>
      <sz val="11"/>
      <name val="Wingdings"/>
      <charset val="2"/>
    </font>
    <font>
      <vertAlign val="superscript"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9"/>
      <name val="Times New Roman"/>
      <family val="1"/>
      <charset val="238"/>
    </font>
    <font>
      <sz val="10"/>
      <name val="Times New Roman CE"/>
      <charset val="238"/>
    </font>
    <font>
      <b/>
      <sz val="9"/>
      <name val="Times New Roman"/>
      <family val="1"/>
      <charset val="238"/>
    </font>
    <font>
      <b/>
      <sz val="10"/>
      <name val="Times New Roman CE"/>
      <charset val="238"/>
    </font>
    <font>
      <i/>
      <sz val="12"/>
      <name val="Book Antiqua"/>
      <family val="1"/>
      <charset val="238"/>
    </font>
    <font>
      <b/>
      <sz val="7"/>
      <name val="Times New Roman"/>
      <family val="1"/>
      <charset val="238"/>
    </font>
    <font>
      <sz val="7"/>
      <name val="Arial"/>
      <family val="2"/>
      <charset val="238"/>
    </font>
    <font>
      <b/>
      <i/>
      <sz val="9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7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Times New Roman CE"/>
      <charset val="238"/>
    </font>
    <font>
      <sz val="14"/>
      <name val="Times New Roman CE"/>
      <family val="1"/>
      <charset val="238"/>
    </font>
    <font>
      <b/>
      <sz val="14"/>
      <name val="Times New Roman CE"/>
      <charset val="238"/>
    </font>
    <font>
      <b/>
      <sz val="14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b/>
      <sz val="8"/>
      <color indexed="10"/>
      <name val="Times New Roman CE"/>
      <family val="1"/>
      <charset val="238"/>
    </font>
    <font>
      <sz val="12"/>
      <name val="Times New Roman CE"/>
      <charset val="238"/>
    </font>
    <font>
      <strike/>
      <sz val="11"/>
      <name val="Times New Roman"/>
      <family val="1"/>
      <charset val="238"/>
    </font>
    <font>
      <b/>
      <strike/>
      <sz val="11"/>
      <name val="Times New Roman"/>
      <family val="1"/>
      <charset val="238"/>
    </font>
    <font>
      <strike/>
      <sz val="12"/>
      <name val="Times New Roman"/>
      <family val="1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strike/>
      <sz val="12"/>
      <name val="Arial"/>
      <family val="2"/>
      <charset val="238"/>
    </font>
    <font>
      <strike/>
      <sz val="10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79" fillId="0" borderId="0" applyNumberFormat="0" applyFill="0" applyBorder="0" applyAlignment="0" applyProtection="0"/>
    <xf numFmtId="0" fontId="10" fillId="0" borderId="0"/>
    <xf numFmtId="0" fontId="10" fillId="0" borderId="0"/>
    <xf numFmtId="0" fontId="7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1260">
    <xf numFmtId="0" fontId="0" fillId="0" borderId="0" xfId="0"/>
    <xf numFmtId="0" fontId="80" fillId="0" borderId="0" xfId="0" applyFont="1" applyAlignment="1">
      <alignment horizontal="justify" vertical="center"/>
    </xf>
    <xf numFmtId="0" fontId="81" fillId="0" borderId="0" xfId="0" applyFont="1" applyAlignment="1">
      <alignment vertical="center" wrapText="1"/>
    </xf>
    <xf numFmtId="0" fontId="1" fillId="0" borderId="0" xfId="8"/>
    <xf numFmtId="0" fontId="3" fillId="0" borderId="0" xfId="8" applyFont="1"/>
    <xf numFmtId="0" fontId="4" fillId="0" borderId="0" xfId="8" applyFont="1"/>
    <xf numFmtId="0" fontId="5" fillId="0" borderId="0" xfId="8" applyFont="1" applyAlignment="1">
      <alignment horizontal="center" wrapText="1"/>
    </xf>
    <xf numFmtId="0" fontId="6" fillId="0" borderId="0" xfId="8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10" applyAlignment="1"/>
    <xf numFmtId="0" fontId="16" fillId="0" borderId="0" xfId="9"/>
    <xf numFmtId="0" fontId="17" fillId="0" borderId="0" xfId="2" applyFont="1" applyAlignment="1">
      <alignment horizontal="left"/>
    </xf>
    <xf numFmtId="0" fontId="11" fillId="0" borderId="0" xfId="9" applyFont="1" applyBorder="1" applyAlignment="1">
      <alignment horizontal="left"/>
    </xf>
    <xf numFmtId="0" fontId="11" fillId="0" borderId="0" xfId="9" applyFont="1" applyFill="1" applyBorder="1" applyAlignment="1" applyProtection="1">
      <alignment horizontal="center" vertical="center" wrapText="1"/>
    </xf>
    <xf numFmtId="0" fontId="11" fillId="0" borderId="0" xfId="9" applyFont="1" applyBorder="1" applyAlignment="1">
      <alignment horizontal="center" vertical="top" wrapText="1"/>
    </xf>
    <xf numFmtId="0" fontId="18" fillId="0" borderId="0" xfId="9" applyFont="1" applyBorder="1" applyAlignment="1">
      <alignment horizontal="center" vertical="top" wrapText="1"/>
    </xf>
    <xf numFmtId="0" fontId="19" fillId="0" borderId="0" xfId="9" applyFont="1" applyBorder="1" applyAlignment="1">
      <alignment horizontal="left" vertical="top" wrapText="1"/>
    </xf>
    <xf numFmtId="0" fontId="19" fillId="0" borderId="0" xfId="9" applyFont="1" applyBorder="1" applyAlignment="1">
      <alignment vertical="top"/>
    </xf>
    <xf numFmtId="0" fontId="11" fillId="0" borderId="0" xfId="9" applyFont="1" applyBorder="1" applyAlignment="1">
      <alignment horizontal="left" vertical="top" wrapText="1"/>
    </xf>
    <xf numFmtId="0" fontId="13" fillId="0" borderId="0" xfId="9" applyFont="1" applyBorder="1" applyAlignment="1">
      <alignment vertical="center"/>
    </xf>
    <xf numFmtId="0" fontId="19" fillId="0" borderId="0" xfId="9" applyFont="1" applyBorder="1" applyAlignment="1">
      <alignment vertical="top" wrapText="1"/>
    </xf>
    <xf numFmtId="0" fontId="20" fillId="0" borderId="0" xfId="9" applyNumberFormat="1" applyFont="1" applyFill="1" applyBorder="1" applyAlignment="1" applyProtection="1">
      <alignment wrapText="1"/>
      <protection locked="0"/>
    </xf>
    <xf numFmtId="0" fontId="13" fillId="0" borderId="0" xfId="9" applyFont="1" applyFill="1" applyBorder="1" applyAlignment="1" applyProtection="1">
      <alignment vertical="top"/>
    </xf>
    <xf numFmtId="0" fontId="13" fillId="0" borderId="0" xfId="9" applyFont="1" applyBorder="1" applyAlignment="1">
      <alignment vertical="top"/>
    </xf>
    <xf numFmtId="0" fontId="20" fillId="0" borderId="0" xfId="9" applyNumberFormat="1" applyFont="1" applyBorder="1" applyAlignment="1" applyProtection="1">
      <alignment wrapText="1"/>
      <protection locked="0"/>
    </xf>
    <xf numFmtId="49" fontId="20" fillId="0" borderId="0" xfId="9" applyNumberFormat="1" applyFont="1" applyBorder="1" applyAlignment="1" applyProtection="1">
      <alignment vertical="center"/>
      <protection locked="0"/>
    </xf>
    <xf numFmtId="0" fontId="13" fillId="0" borderId="1" xfId="9" applyFont="1" applyFill="1" applyBorder="1" applyAlignment="1">
      <alignment vertical="center"/>
    </xf>
    <xf numFmtId="4" fontId="22" fillId="0" borderId="1" xfId="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9" applyNumberFormat="1" applyFont="1" applyFill="1" applyBorder="1" applyAlignment="1" applyProtection="1">
      <alignment horizontal="right" vertical="center" shrinkToFit="1"/>
      <protection locked="0"/>
    </xf>
    <xf numFmtId="0" fontId="13" fillId="0" borderId="1" xfId="9" applyFont="1" applyBorder="1"/>
    <xf numFmtId="4" fontId="23" fillId="0" borderId="0" xfId="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9" applyNumberFormat="1" applyFont="1" applyFill="1" applyBorder="1" applyAlignment="1" applyProtection="1">
      <alignment horizontal="right" vertical="center" shrinkToFit="1"/>
    </xf>
    <xf numFmtId="4" fontId="22" fillId="0" borderId="1" xfId="9" applyNumberFormat="1" applyFont="1" applyBorder="1" applyAlignment="1" applyProtection="1">
      <alignment horizontal="center" vertical="center" shrinkToFit="1"/>
      <protection locked="0"/>
    </xf>
    <xf numFmtId="4" fontId="23" fillId="0" borderId="0" xfId="9" applyNumberFormat="1" applyFont="1" applyBorder="1" applyAlignment="1" applyProtection="1">
      <alignment horizontal="center" vertical="center" shrinkToFit="1"/>
      <protection locked="0"/>
    </xf>
    <xf numFmtId="0" fontId="22" fillId="0" borderId="0" xfId="9" applyFont="1" applyFill="1" applyBorder="1" applyAlignment="1">
      <alignment vertical="center"/>
    </xf>
    <xf numFmtId="49" fontId="23" fillId="0" borderId="0" xfId="9" applyNumberFormat="1" applyFont="1" applyBorder="1" applyAlignment="1" applyProtection="1">
      <alignment horizontal="left" vertical="center"/>
    </xf>
    <xf numFmtId="4" fontId="23" fillId="0" borderId="0" xfId="9" applyNumberFormat="1" applyFont="1" applyBorder="1" applyAlignment="1" applyProtection="1">
      <alignment horizontal="right" vertical="center" shrinkToFit="1"/>
      <protection locked="0"/>
    </xf>
    <xf numFmtId="49" fontId="23" fillId="0" borderId="0" xfId="9" applyNumberFormat="1" applyFont="1" applyFill="1" applyBorder="1" applyAlignment="1" applyProtection="1">
      <alignment horizontal="left" vertical="center"/>
    </xf>
    <xf numFmtId="0" fontId="13" fillId="0" borderId="1" xfId="9" applyFont="1" applyBorder="1" applyAlignment="1">
      <alignment vertical="center"/>
    </xf>
    <xf numFmtId="0" fontId="22" fillId="0" borderId="1" xfId="9" applyFont="1" applyFill="1" applyBorder="1" applyAlignment="1">
      <alignment horizontal="left" vertical="top"/>
    </xf>
    <xf numFmtId="0" fontId="23" fillId="0" borderId="0" xfId="9" applyFont="1" applyFill="1" applyAlignment="1">
      <alignment vertical="center"/>
    </xf>
    <xf numFmtId="0" fontId="23" fillId="0" borderId="0" xfId="9" applyFont="1" applyFill="1" applyBorder="1" applyAlignment="1">
      <alignment vertical="top"/>
    </xf>
    <xf numFmtId="4" fontId="22" fillId="0" borderId="1" xfId="9" applyNumberFormat="1" applyFont="1" applyFill="1" applyBorder="1" applyAlignment="1" applyProtection="1">
      <alignment horizontal="center" vertical="center"/>
    </xf>
    <xf numFmtId="4" fontId="22" fillId="0" borderId="0" xfId="9" applyNumberFormat="1" applyFont="1" applyFill="1" applyBorder="1" applyAlignment="1" applyProtection="1">
      <alignment vertical="center"/>
    </xf>
    <xf numFmtId="0" fontId="23" fillId="0" borderId="0" xfId="9" applyFont="1" applyFill="1" applyBorder="1" applyAlignment="1"/>
    <xf numFmtId="4" fontId="23" fillId="0" borderId="0" xfId="9" applyNumberFormat="1" applyFont="1" applyFill="1" applyBorder="1" applyAlignment="1" applyProtection="1">
      <alignment vertical="center"/>
      <protection locked="0"/>
    </xf>
    <xf numFmtId="4" fontId="20" fillId="0" borderId="0" xfId="9" applyNumberFormat="1" applyFont="1" applyFill="1" applyBorder="1" applyAlignment="1" applyProtection="1">
      <alignment vertical="center"/>
      <protection locked="0"/>
    </xf>
    <xf numFmtId="4" fontId="22" fillId="0" borderId="1" xfId="9" applyNumberFormat="1" applyFont="1" applyBorder="1" applyAlignment="1" applyProtection="1">
      <alignment horizontal="center" vertical="center"/>
      <protection locked="0"/>
    </xf>
    <xf numFmtId="4" fontId="23" fillId="0" borderId="0" xfId="9" applyNumberFormat="1" applyFont="1" applyBorder="1" applyAlignment="1" applyProtection="1">
      <alignment vertical="center"/>
      <protection locked="0"/>
    </xf>
    <xf numFmtId="4" fontId="22" fillId="0" borderId="0" xfId="9" applyNumberFormat="1" applyFont="1" applyFill="1" applyBorder="1" applyAlignment="1" applyProtection="1">
      <alignment vertical="center"/>
      <protection locked="0"/>
    </xf>
    <xf numFmtId="4" fontId="24" fillId="0" borderId="0" xfId="9" applyNumberFormat="1" applyFont="1" applyFill="1" applyBorder="1" applyAlignment="1" applyProtection="1">
      <alignment vertical="center"/>
      <protection locked="0"/>
    </xf>
    <xf numFmtId="4" fontId="24" fillId="0" borderId="0" xfId="9" applyNumberFormat="1" applyFont="1" applyBorder="1" applyAlignment="1" applyProtection="1">
      <alignment vertical="center"/>
      <protection locked="0"/>
    </xf>
    <xf numFmtId="0" fontId="23" fillId="0" borderId="0" xfId="9" applyFont="1" applyBorder="1" applyAlignment="1">
      <alignment vertical="center"/>
    </xf>
    <xf numFmtId="4" fontId="22" fillId="0" borderId="0" xfId="9" applyNumberFormat="1" applyFont="1" applyBorder="1" applyAlignment="1" applyProtection="1">
      <alignment vertical="center"/>
      <protection hidden="1"/>
    </xf>
    <xf numFmtId="4" fontId="24" fillId="0" borderId="0" xfId="9" applyNumberFormat="1" applyFont="1" applyBorder="1" applyAlignment="1" applyProtection="1">
      <alignment vertical="center"/>
      <protection hidden="1"/>
    </xf>
    <xf numFmtId="4" fontId="22" fillId="0" borderId="1" xfId="9" applyNumberFormat="1" applyFont="1" applyFill="1" applyBorder="1" applyAlignment="1" applyProtection="1">
      <alignment horizontal="center" vertical="center"/>
      <protection locked="0"/>
    </xf>
    <xf numFmtId="49" fontId="23" fillId="0" borderId="0" xfId="9" applyNumberFormat="1" applyFont="1" applyBorder="1" applyAlignment="1" applyProtection="1">
      <alignment vertical="center" wrapText="1"/>
      <protection locked="0"/>
    </xf>
    <xf numFmtId="0" fontId="13" fillId="0" borderId="1" xfId="9" applyFont="1" applyFill="1" applyBorder="1" applyAlignment="1">
      <alignment horizontal="left" vertical="center"/>
    </xf>
    <xf numFmtId="4" fontId="22" fillId="0" borderId="2" xfId="9" applyNumberFormat="1" applyFont="1" applyFill="1" applyBorder="1" applyAlignment="1" applyProtection="1">
      <alignment horizontal="right" vertical="center" shrinkToFit="1"/>
      <protection locked="0"/>
    </xf>
    <xf numFmtId="4" fontId="22" fillId="0" borderId="2" xfId="9" applyNumberFormat="1" applyFont="1" applyBorder="1" applyAlignment="1" applyProtection="1">
      <alignment horizontal="right" vertical="center" shrinkToFit="1"/>
      <protection locked="0"/>
    </xf>
    <xf numFmtId="0" fontId="13" fillId="0" borderId="1" xfId="9" applyFont="1" applyFill="1" applyBorder="1" applyAlignment="1">
      <alignment horizontal="left" vertical="top"/>
    </xf>
    <xf numFmtId="4" fontId="23" fillId="0" borderId="2" xfId="9" applyNumberFormat="1" applyFont="1" applyBorder="1" applyAlignment="1" applyProtection="1">
      <alignment horizontal="right" vertical="center" shrinkToFit="1"/>
      <protection locked="0"/>
    </xf>
    <xf numFmtId="4" fontId="23" fillId="0" borderId="2" xfId="9" applyNumberFormat="1" applyFont="1" applyFill="1" applyBorder="1" applyAlignment="1" applyProtection="1">
      <alignment horizontal="right" vertical="center" shrinkToFit="1"/>
      <protection locked="0"/>
    </xf>
    <xf numFmtId="49" fontId="13" fillId="0" borderId="1" xfId="9" applyNumberFormat="1" applyFont="1" applyFill="1" applyBorder="1" applyAlignment="1" applyProtection="1">
      <alignment horizontal="left" vertical="center"/>
    </xf>
    <xf numFmtId="0" fontId="13" fillId="0" borderId="1" xfId="9" applyFont="1" applyFill="1" applyBorder="1" applyAlignment="1">
      <alignment horizontal="left"/>
    </xf>
    <xf numFmtId="4" fontId="23" fillId="0" borderId="3" xfId="9" applyNumberFormat="1" applyFont="1" applyBorder="1" applyAlignment="1" applyProtection="1">
      <alignment horizontal="center" vertical="center" shrinkToFit="1"/>
      <protection locked="0"/>
    </xf>
    <xf numFmtId="0" fontId="12" fillId="0" borderId="0" xfId="9" applyFont="1"/>
    <xf numFmtId="0" fontId="13" fillId="0" borderId="1" xfId="9" applyFont="1" applyFill="1" applyBorder="1" applyAlignment="1">
      <alignment horizontal="left" vertical="center" wrapText="1"/>
    </xf>
    <xf numFmtId="0" fontId="21" fillId="0" borderId="0" xfId="9" applyFont="1"/>
    <xf numFmtId="0" fontId="19" fillId="0" borderId="0" xfId="9" applyFont="1" applyBorder="1" applyAlignment="1">
      <alignment horizontal="center" vertical="top" wrapText="1"/>
    </xf>
    <xf numFmtId="0" fontId="25" fillId="0" borderId="0" xfId="9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0" fillId="0" borderId="0" xfId="2" applyAlignment="1"/>
    <xf numFmtId="0" fontId="11" fillId="0" borderId="4" xfId="2" applyFont="1" applyFill="1" applyBorder="1"/>
    <xf numFmtId="0" fontId="11" fillId="0" borderId="4" xfId="2" applyFont="1" applyFill="1" applyBorder="1" applyAlignment="1">
      <alignment horizontal="center"/>
    </xf>
    <xf numFmtId="0" fontId="12" fillId="0" borderId="4" xfId="2" applyFont="1" applyFill="1" applyBorder="1"/>
    <xf numFmtId="0" fontId="12" fillId="0" borderId="4" xfId="2" applyFont="1" applyFill="1" applyBorder="1" applyAlignment="1">
      <alignment horizontal="center"/>
    </xf>
    <xf numFmtId="0" fontId="12" fillId="0" borderId="4" xfId="2" applyFont="1" applyFill="1" applyBorder="1" applyAlignment="1">
      <alignment wrapText="1"/>
    </xf>
    <xf numFmtId="0" fontId="12" fillId="0" borderId="4" xfId="2" applyFont="1" applyFill="1" applyBorder="1" applyAlignment="1"/>
    <xf numFmtId="0" fontId="12" fillId="0" borderId="4" xfId="2" applyFont="1" applyFill="1" applyBorder="1" applyAlignment="1" applyProtection="1">
      <alignment horizontal="left"/>
    </xf>
    <xf numFmtId="0" fontId="11" fillId="0" borderId="4" xfId="2" applyFont="1" applyFill="1" applyBorder="1" applyAlignment="1">
      <alignment wrapText="1"/>
    </xf>
    <xf numFmtId="0" fontId="12" fillId="0" borderId="4" xfId="2" applyFont="1" applyFill="1" applyBorder="1" applyAlignment="1" applyProtection="1">
      <alignment horizontal="center"/>
    </xf>
    <xf numFmtId="0" fontId="12" fillId="0" borderId="4" xfId="2" applyFont="1" applyFill="1" applyBorder="1" applyProtection="1"/>
    <xf numFmtId="4" fontId="12" fillId="0" borderId="4" xfId="2" applyNumberFormat="1" applyFont="1" applyFill="1" applyBorder="1" applyProtection="1"/>
    <xf numFmtId="4" fontId="12" fillId="0" borderId="4" xfId="2" applyNumberFormat="1" applyFont="1" applyFill="1" applyBorder="1" applyProtection="1">
      <protection locked="0"/>
    </xf>
    <xf numFmtId="0" fontId="12" fillId="0" borderId="4" xfId="2" applyFont="1" applyFill="1" applyBorder="1" applyAlignment="1" applyProtection="1">
      <alignment wrapText="1"/>
    </xf>
    <xf numFmtId="0" fontId="12" fillId="0" borderId="0" xfId="2" applyFont="1" applyFill="1"/>
    <xf numFmtId="0" fontId="10" fillId="0" borderId="0" xfId="2" applyFont="1"/>
    <xf numFmtId="0" fontId="11" fillId="0" borderId="0" xfId="2" applyFont="1"/>
    <xf numFmtId="0" fontId="11" fillId="0" borderId="0" xfId="2" applyFont="1" applyAlignment="1"/>
    <xf numFmtId="0" fontId="11" fillId="0" borderId="4" xfId="2" applyFont="1" applyFill="1" applyBorder="1" applyAlignment="1" applyProtection="1">
      <alignment horizontal="center"/>
    </xf>
    <xf numFmtId="0" fontId="11" fillId="0" borderId="4" xfId="2" applyFont="1" applyFill="1" applyBorder="1" applyProtection="1"/>
    <xf numFmtId="0" fontId="9" fillId="0" borderId="0" xfId="2" applyFont="1" applyFill="1"/>
    <xf numFmtId="0" fontId="10" fillId="0" borderId="0" xfId="2" applyFill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2" fillId="0" borderId="0" xfId="2" applyFont="1" applyAlignment="1"/>
    <xf numFmtId="0" fontId="28" fillId="0" borderId="0" xfId="2" applyFont="1"/>
    <xf numFmtId="0" fontId="21" fillId="0" borderId="4" xfId="2" applyFont="1" applyFill="1" applyBorder="1"/>
    <xf numFmtId="0" fontId="13" fillId="0" borderId="4" xfId="2" applyFont="1" applyFill="1" applyBorder="1" applyAlignment="1">
      <alignment horizontal="center"/>
    </xf>
    <xf numFmtId="4" fontId="13" fillId="0" borderId="4" xfId="2" applyNumberFormat="1" applyFont="1" applyFill="1" applyBorder="1" applyAlignment="1">
      <alignment horizontal="right"/>
    </xf>
    <xf numFmtId="0" fontId="13" fillId="0" borderId="4" xfId="2" applyFont="1" applyFill="1" applyBorder="1" applyAlignment="1">
      <alignment horizontal="right"/>
    </xf>
    <xf numFmtId="0" fontId="13" fillId="0" borderId="4" xfId="2" applyFont="1" applyFill="1" applyBorder="1" applyAlignment="1"/>
    <xf numFmtId="0" fontId="29" fillId="0" borderId="0" xfId="2" applyFont="1"/>
    <xf numFmtId="0" fontId="30" fillId="0" borderId="0" xfId="2" applyFont="1"/>
    <xf numFmtId="0" fontId="13" fillId="0" borderId="0" xfId="2" applyFont="1" applyFill="1" applyBorder="1"/>
    <xf numFmtId="0" fontId="13" fillId="0" borderId="0" xfId="2" applyFont="1" applyFill="1" applyBorder="1" applyAlignment="1">
      <alignment wrapText="1"/>
    </xf>
    <xf numFmtId="4" fontId="13" fillId="0" borderId="0" xfId="2" applyNumberFormat="1" applyFont="1" applyFill="1" applyBorder="1"/>
    <xf numFmtId="0" fontId="13" fillId="0" borderId="0" xfId="2" applyFont="1" applyFill="1"/>
    <xf numFmtId="0" fontId="10" fillId="0" borderId="0" xfId="2" applyFill="1" applyBorder="1"/>
    <xf numFmtId="0" fontId="10" fillId="0" borderId="0" xfId="2" applyAlignment="1">
      <alignment vertical="center"/>
    </xf>
    <xf numFmtId="0" fontId="21" fillId="0" borderId="4" xfId="2" applyFont="1" applyBorder="1" applyAlignment="1">
      <alignment horizontal="center"/>
    </xf>
    <xf numFmtId="4" fontId="12" fillId="0" borderId="4" xfId="2" applyNumberFormat="1" applyFont="1" applyFill="1" applyBorder="1"/>
    <xf numFmtId="4" fontId="12" fillId="0" borderId="5" xfId="2" applyNumberFormat="1" applyFont="1" applyFill="1" applyBorder="1"/>
    <xf numFmtId="0" fontId="10" fillId="0" borderId="0" xfId="2" applyBorder="1"/>
    <xf numFmtId="0" fontId="12" fillId="0" borderId="0" xfId="2" applyFont="1" applyFill="1" applyBorder="1" applyAlignment="1">
      <alignment wrapText="1"/>
    </xf>
    <xf numFmtId="4" fontId="12" fillId="0" borderId="0" xfId="2" applyNumberFormat="1" applyFont="1" applyFill="1" applyBorder="1"/>
    <xf numFmtId="0" fontId="28" fillId="0" borderId="0" xfId="2" applyFont="1" applyAlignment="1">
      <alignment horizontal="left"/>
    </xf>
    <xf numFmtId="0" fontId="10" fillId="0" borderId="0" xfId="2" applyFont="1" applyAlignment="1"/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13" fillId="0" borderId="4" xfId="2" applyFont="1" applyBorder="1"/>
    <xf numFmtId="0" fontId="21" fillId="0" borderId="0" xfId="2" applyFont="1"/>
    <xf numFmtId="0" fontId="9" fillId="0" borderId="0" xfId="2" applyFont="1" applyAlignment="1">
      <alignment horizontal="left"/>
    </xf>
    <xf numFmtId="0" fontId="10" fillId="0" borderId="4" xfId="2" applyBorder="1"/>
    <xf numFmtId="0" fontId="10" fillId="0" borderId="4" xfId="2" applyFont="1" applyBorder="1"/>
    <xf numFmtId="0" fontId="10" fillId="0" borderId="6" xfId="2" applyBorder="1"/>
    <xf numFmtId="0" fontId="10" fillId="0" borderId="7" xfId="2" applyBorder="1"/>
    <xf numFmtId="0" fontId="31" fillId="0" borderId="0" xfId="2" applyFont="1"/>
    <xf numFmtId="0" fontId="21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/>
    <xf numFmtId="0" fontId="12" fillId="0" borderId="1" xfId="2" applyFont="1" applyFill="1" applyBorder="1"/>
    <xf numFmtId="0" fontId="10" fillId="0" borderId="1" xfId="2" applyFill="1" applyBorder="1"/>
    <xf numFmtId="0" fontId="10" fillId="0" borderId="0" xfId="2" applyFill="1" applyAlignment="1">
      <alignment horizontal="center"/>
    </xf>
    <xf numFmtId="0" fontId="21" fillId="0" borderId="0" xfId="2" applyFont="1" applyFill="1"/>
    <xf numFmtId="0" fontId="11" fillId="0" borderId="0" xfId="2" applyFont="1" applyFill="1"/>
    <xf numFmtId="0" fontId="11" fillId="0" borderId="0" xfId="2" applyFont="1" applyFill="1" applyAlignment="1">
      <alignment horizontal="center"/>
    </xf>
    <xf numFmtId="0" fontId="33" fillId="0" borderId="0" xfId="2" applyFont="1"/>
    <xf numFmtId="0" fontId="33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32" fillId="0" borderId="0" xfId="2" applyFont="1" applyAlignment="1">
      <alignment horizontal="center"/>
    </xf>
    <xf numFmtId="0" fontId="33" fillId="2" borderId="1" xfId="2" applyFont="1" applyFill="1" applyBorder="1" applyAlignment="1">
      <alignment horizontal="center" vertical="center" wrapText="1"/>
    </xf>
    <xf numFmtId="0" fontId="33" fillId="0" borderId="1" xfId="2" applyFont="1" applyBorder="1" applyAlignment="1">
      <alignment horizontal="center" wrapText="1"/>
    </xf>
    <xf numFmtId="0" fontId="33" fillId="0" borderId="1" xfId="2" applyFont="1" applyBorder="1" applyAlignment="1">
      <alignment wrapText="1"/>
    </xf>
    <xf numFmtId="0" fontId="33" fillId="0" borderId="1" xfId="2" applyFont="1" applyBorder="1" applyAlignment="1">
      <alignment vertical="center" wrapText="1"/>
    </xf>
    <xf numFmtId="0" fontId="33" fillId="0" borderId="1" xfId="2" applyFont="1" applyBorder="1" applyAlignment="1">
      <alignment vertical="center"/>
    </xf>
    <xf numFmtId="0" fontId="33" fillId="0" borderId="0" xfId="2" applyFont="1" applyAlignment="1">
      <alignment wrapText="1"/>
    </xf>
    <xf numFmtId="0" fontId="32" fillId="0" borderId="0" xfId="2" applyFont="1" applyAlignment="1"/>
    <xf numFmtId="0" fontId="32" fillId="0" borderId="0" xfId="2" applyFont="1" applyAlignment="1">
      <alignment horizontal="left"/>
    </xf>
    <xf numFmtId="0" fontId="32" fillId="2" borderId="1" xfId="2" applyFont="1" applyFill="1" applyBorder="1" applyAlignment="1">
      <alignment horizontal="center" vertical="center" wrapText="1"/>
    </xf>
    <xf numFmtId="0" fontId="34" fillId="2" borderId="1" xfId="2" applyFont="1" applyFill="1" applyBorder="1" applyAlignment="1">
      <alignment horizontal="center" vertical="center" wrapText="1"/>
    </xf>
    <xf numFmtId="0" fontId="13" fillId="0" borderId="8" xfId="2" applyFont="1" applyBorder="1" applyAlignment="1">
      <alignment horizontal="center"/>
    </xf>
    <xf numFmtId="0" fontId="13" fillId="0" borderId="8" xfId="2" applyFont="1" applyBorder="1"/>
    <xf numFmtId="0" fontId="13" fillId="0" borderId="1" xfId="2" applyFont="1" applyBorder="1" applyAlignment="1">
      <alignment horizontal="center"/>
    </xf>
    <xf numFmtId="0" fontId="13" fillId="0" borderId="1" xfId="2" applyFont="1" applyBorder="1"/>
    <xf numFmtId="0" fontId="10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8" fillId="2" borderId="1" xfId="2" applyFont="1" applyFill="1" applyBorder="1" applyAlignment="1">
      <alignment horizontal="center" vertical="center"/>
    </xf>
    <xf numFmtId="0" fontId="19" fillId="0" borderId="1" xfId="2" applyFont="1" applyBorder="1"/>
    <xf numFmtId="0" fontId="18" fillId="0" borderId="1" xfId="2" applyFont="1" applyBorder="1"/>
    <xf numFmtId="0" fontId="19" fillId="0" borderId="1" xfId="2" applyFont="1" applyBorder="1" applyAlignment="1"/>
    <xf numFmtId="0" fontId="19" fillId="0" borderId="9" xfId="2" applyFont="1" applyBorder="1"/>
    <xf numFmtId="0" fontId="18" fillId="0" borderId="3" xfId="2" applyFont="1" applyBorder="1"/>
    <xf numFmtId="0" fontId="13" fillId="0" borderId="0" xfId="2" applyFont="1" applyAlignment="1">
      <alignment wrapText="1"/>
    </xf>
    <xf numFmtId="0" fontId="12" fillId="0" borderId="0" xfId="2" applyFont="1" applyAlignment="1">
      <alignment horizontal="justify"/>
    </xf>
    <xf numFmtId="0" fontId="19" fillId="0" borderId="1" xfId="2" applyFont="1" applyBorder="1" applyAlignment="1">
      <alignment horizontal="left" indent="1"/>
    </xf>
    <xf numFmtId="0" fontId="19" fillId="0" borderId="1" xfId="2" applyFont="1" applyBorder="1" applyAlignment="1">
      <alignment horizontal="left" indent="5"/>
    </xf>
    <xf numFmtId="0" fontId="19" fillId="2" borderId="1" xfId="2" applyFont="1" applyFill="1" applyBorder="1"/>
    <xf numFmtId="0" fontId="18" fillId="2" borderId="1" xfId="2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right"/>
    </xf>
    <xf numFmtId="0" fontId="80" fillId="0" borderId="1" xfId="0" applyFont="1" applyBorder="1" applyAlignment="1">
      <alignment horizontal="justify" vertical="center"/>
    </xf>
    <xf numFmtId="0" fontId="82" fillId="0" borderId="0" xfId="0" applyFont="1"/>
    <xf numFmtId="0" fontId="23" fillId="0" borderId="0" xfId="9" applyFont="1" applyFill="1" applyBorder="1" applyAlignment="1">
      <alignment horizontal="left" vertical="center"/>
    </xf>
    <xf numFmtId="0" fontId="18" fillId="2" borderId="10" xfId="3" applyFont="1" applyFill="1" applyBorder="1" applyAlignment="1">
      <alignment horizontal="center" vertical="center" wrapText="1"/>
    </xf>
    <xf numFmtId="0" fontId="18" fillId="2" borderId="11" xfId="3" applyFont="1" applyFill="1" applyBorder="1" applyAlignment="1">
      <alignment horizontal="center" vertical="center" wrapText="1"/>
    </xf>
    <xf numFmtId="0" fontId="18" fillId="0" borderId="12" xfId="3" applyFont="1" applyBorder="1" applyAlignment="1">
      <alignment wrapText="1"/>
    </xf>
    <xf numFmtId="0" fontId="18" fillId="0" borderId="13" xfId="3" applyFont="1" applyBorder="1" applyAlignment="1">
      <alignment wrapText="1"/>
    </xf>
    <xf numFmtId="0" fontId="36" fillId="0" borderId="14" xfId="3" applyFont="1" applyBorder="1" applyAlignment="1">
      <alignment horizontal="left" wrapText="1" indent="1"/>
    </xf>
    <xf numFmtId="0" fontId="36" fillId="0" borderId="11" xfId="3" applyFont="1" applyBorder="1" applyAlignment="1">
      <alignment horizontal="left" wrapText="1" indent="1"/>
    </xf>
    <xf numFmtId="0" fontId="19" fillId="0" borderId="15" xfId="3" applyFont="1" applyBorder="1" applyAlignment="1">
      <alignment horizontal="left" wrapText="1" indent="1"/>
    </xf>
    <xf numFmtId="0" fontId="19" fillId="0" borderId="11" xfId="3" applyFont="1" applyBorder="1" applyAlignment="1">
      <alignment wrapText="1"/>
    </xf>
    <xf numFmtId="0" fontId="19" fillId="0" borderId="15" xfId="3" applyFont="1" applyBorder="1" applyAlignment="1">
      <alignment wrapText="1"/>
    </xf>
    <xf numFmtId="0" fontId="19" fillId="0" borderId="13" xfId="3" applyFont="1" applyBorder="1" applyAlignment="1">
      <alignment wrapText="1"/>
    </xf>
    <xf numFmtId="0" fontId="36" fillId="0" borderId="13" xfId="3" applyFont="1" applyBorder="1" applyAlignment="1">
      <alignment horizontal="left" wrapText="1" indent="1"/>
    </xf>
    <xf numFmtId="0" fontId="19" fillId="0" borderId="10" xfId="3" applyFont="1" applyBorder="1" applyAlignment="1">
      <alignment wrapText="1"/>
    </xf>
    <xf numFmtId="0" fontId="38" fillId="0" borderId="15" xfId="3" applyFont="1" applyBorder="1" applyAlignment="1">
      <alignment wrapText="1"/>
    </xf>
    <xf numFmtId="0" fontId="19" fillId="0" borderId="11" xfId="3" applyFont="1" applyBorder="1"/>
    <xf numFmtId="0" fontId="36" fillId="0" borderId="11" xfId="3" applyFont="1" applyBorder="1" applyAlignment="1">
      <alignment horizontal="left" indent="1"/>
    </xf>
    <xf numFmtId="0" fontId="38" fillId="0" borderId="15" xfId="3" applyFont="1" applyBorder="1" applyAlignment="1">
      <alignment horizontal="left" wrapText="1" indent="1"/>
    </xf>
    <xf numFmtId="0" fontId="18" fillId="0" borderId="15" xfId="3" applyFont="1" applyBorder="1" applyAlignment="1">
      <alignment wrapText="1"/>
    </xf>
    <xf numFmtId="0" fontId="18" fillId="0" borderId="11" xfId="3" applyFont="1" applyBorder="1" applyAlignment="1">
      <alignment wrapText="1"/>
    </xf>
    <xf numFmtId="0" fontId="19" fillId="0" borderId="16" xfId="3" applyFont="1" applyBorder="1" applyAlignment="1">
      <alignment wrapText="1"/>
    </xf>
    <xf numFmtId="0" fontId="19" fillId="0" borderId="11" xfId="3" applyFont="1" applyBorder="1" applyAlignment="1">
      <alignment horizontal="left" wrapText="1" indent="2"/>
    </xf>
    <xf numFmtId="0" fontId="36" fillId="0" borderId="17" xfId="3" applyFont="1" applyBorder="1" applyAlignment="1">
      <alignment horizontal="left" wrapText="1" indent="1"/>
    </xf>
    <xf numFmtId="0" fontId="19" fillId="0" borderId="18" xfId="3" applyFont="1" applyBorder="1" applyAlignment="1">
      <alignment horizontal="left" vertical="center" wrapText="1" indent="1"/>
    </xf>
    <xf numFmtId="0" fontId="36" fillId="0" borderId="16" xfId="3" applyFont="1" applyBorder="1" applyAlignment="1">
      <alignment horizontal="left" wrapText="1" indent="1"/>
    </xf>
    <xf numFmtId="0" fontId="18" fillId="0" borderId="12" xfId="3" applyFont="1" applyBorder="1" applyAlignment="1">
      <alignment vertical="center"/>
    </xf>
    <xf numFmtId="0" fontId="18" fillId="0" borderId="15" xfId="3" applyFont="1" applyBorder="1" applyAlignment="1">
      <alignment vertical="center" wrapText="1"/>
    </xf>
    <xf numFmtId="0" fontId="18" fillId="2" borderId="15" xfId="3" applyFont="1" applyFill="1" applyBorder="1" applyAlignment="1">
      <alignment horizontal="center" wrapText="1"/>
    </xf>
    <xf numFmtId="0" fontId="18" fillId="2" borderId="11" xfId="3" applyFont="1" applyFill="1" applyBorder="1" applyAlignment="1">
      <alignment horizontal="center"/>
    </xf>
    <xf numFmtId="0" fontId="18" fillId="2" borderId="11" xfId="3" applyFont="1" applyFill="1" applyBorder="1"/>
    <xf numFmtId="0" fontId="18" fillId="0" borderId="12" xfId="3" applyFont="1" applyBorder="1"/>
    <xf numFmtId="0" fontId="18" fillId="0" borderId="13" xfId="3" applyFont="1" applyBorder="1"/>
    <xf numFmtId="0" fontId="19" fillId="0" borderId="13" xfId="3" applyFont="1" applyBorder="1" applyAlignment="1">
      <alignment horizontal="left" indent="3"/>
    </xf>
    <xf numFmtId="0" fontId="19" fillId="0" borderId="14" xfId="3" applyFont="1" applyBorder="1"/>
    <xf numFmtId="0" fontId="19" fillId="0" borderId="15" xfId="3" applyFont="1" applyBorder="1" applyAlignment="1">
      <alignment horizontal="left" indent="1"/>
    </xf>
    <xf numFmtId="0" fontId="19" fillId="0" borderId="15" xfId="3" applyFont="1" applyBorder="1"/>
    <xf numFmtId="0" fontId="19" fillId="0" borderId="12" xfId="3" applyFont="1" applyBorder="1" applyAlignment="1">
      <alignment horizontal="left" wrapText="1" indent="2"/>
    </xf>
    <xf numFmtId="0" fontId="19" fillId="0" borderId="15" xfId="3" applyFont="1" applyBorder="1" applyAlignment="1">
      <alignment horizontal="left" wrapText="1" indent="2"/>
    </xf>
    <xf numFmtId="0" fontId="38" fillId="0" borderId="12" xfId="3" applyFont="1" applyBorder="1" applyAlignment="1">
      <alignment wrapText="1"/>
    </xf>
    <xf numFmtId="0" fontId="19" fillId="0" borderId="13" xfId="3" applyFont="1" applyBorder="1"/>
    <xf numFmtId="0" fontId="38" fillId="0" borderId="16" xfId="3" applyFont="1" applyBorder="1" applyAlignment="1">
      <alignment wrapText="1"/>
    </xf>
    <xf numFmtId="0" fontId="33" fillId="0" borderId="15" xfId="3" applyFont="1" applyBorder="1" applyAlignment="1">
      <alignment wrapText="1"/>
    </xf>
    <xf numFmtId="0" fontId="33" fillId="0" borderId="11" xfId="3" applyFont="1" applyBorder="1"/>
    <xf numFmtId="0" fontId="33" fillId="0" borderId="14" xfId="3" applyFont="1" applyBorder="1"/>
    <xf numFmtId="0" fontId="18" fillId="0" borderId="11" xfId="3" applyFont="1" applyBorder="1" applyAlignment="1">
      <alignment vertical="center"/>
    </xf>
    <xf numFmtId="0" fontId="19" fillId="0" borderId="11" xfId="3" applyFont="1" applyBorder="1" applyAlignment="1">
      <alignment vertical="center"/>
    </xf>
    <xf numFmtId="0" fontId="19" fillId="0" borderId="13" xfId="3" applyFont="1" applyBorder="1" applyAlignment="1">
      <alignment horizontal="left" wrapText="1" indent="1"/>
    </xf>
    <xf numFmtId="0" fontId="18" fillId="0" borderId="18" xfId="3" applyFont="1" applyBorder="1" applyAlignment="1">
      <alignment horizontal="left" wrapText="1" indent="1"/>
    </xf>
    <xf numFmtId="0" fontId="18" fillId="0" borderId="15" xfId="3" applyFont="1" applyBorder="1" applyAlignment="1">
      <alignment horizontal="left" wrapText="1" indent="1"/>
    </xf>
    <xf numFmtId="0" fontId="19" fillId="0" borderId="18" xfId="3" applyFont="1" applyBorder="1" applyAlignment="1">
      <alignment vertical="center" wrapText="1"/>
    </xf>
    <xf numFmtId="0" fontId="18" fillId="0" borderId="19" xfId="3" applyFont="1" applyBorder="1" applyAlignment="1">
      <alignment horizontal="left" wrapText="1" indent="1"/>
    </xf>
    <xf numFmtId="0" fontId="19" fillId="0" borderId="17" xfId="3" applyFont="1" applyBorder="1"/>
    <xf numFmtId="0" fontId="18" fillId="2" borderId="16" xfId="3" applyFont="1" applyFill="1" applyBorder="1" applyAlignment="1">
      <alignment horizontal="center" wrapText="1"/>
    </xf>
    <xf numFmtId="0" fontId="18" fillId="2" borderId="14" xfId="3" applyFont="1" applyFill="1" applyBorder="1" applyAlignment="1">
      <alignment horizontal="center" wrapText="1"/>
    </xf>
    <xf numFmtId="0" fontId="18" fillId="2" borderId="14" xfId="3" applyFont="1" applyFill="1" applyBorder="1" applyAlignment="1">
      <alignment wrapText="1"/>
    </xf>
    <xf numFmtId="0" fontId="13" fillId="0" borderId="1" xfId="9" applyFont="1" applyFill="1" applyBorder="1" applyAlignment="1">
      <alignment vertical="center" wrapText="1"/>
    </xf>
    <xf numFmtId="4" fontId="22" fillId="0" borderId="1" xfId="9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5"/>
    <xf numFmtId="0" fontId="1" fillId="0" borderId="0" xfId="5" applyAlignment="1">
      <alignment horizontal="center"/>
    </xf>
    <xf numFmtId="0" fontId="40" fillId="0" borderId="0" xfId="5" applyFont="1" applyAlignment="1">
      <alignment horizontal="center"/>
    </xf>
    <xf numFmtId="0" fontId="13" fillId="0" borderId="0" xfId="5" applyFont="1"/>
    <xf numFmtId="0" fontId="21" fillId="0" borderId="0" xfId="5" applyFont="1" applyAlignment="1">
      <alignment horizontal="right"/>
    </xf>
    <xf numFmtId="0" fontId="21" fillId="2" borderId="1" xfId="7" applyFont="1" applyFill="1" applyBorder="1" applyAlignment="1" applyProtection="1">
      <alignment horizontal="centerContinuous" vertical="center"/>
    </xf>
    <xf numFmtId="0" fontId="21" fillId="2" borderId="1" xfId="7" applyFont="1" applyFill="1" applyBorder="1" applyAlignment="1" applyProtection="1">
      <alignment horizontal="center" wrapText="1"/>
    </xf>
    <xf numFmtId="0" fontId="21" fillId="2" borderId="1" xfId="7" applyFont="1" applyFill="1" applyBorder="1" applyAlignment="1" applyProtection="1">
      <alignment horizontal="center" vertical="center" wrapText="1"/>
    </xf>
    <xf numFmtId="0" fontId="42" fillId="0" borderId="1" xfId="7" applyFont="1" applyBorder="1" applyAlignment="1" applyProtection="1">
      <alignment horizontal="center" wrapText="1"/>
    </xf>
    <xf numFmtId="0" fontId="42" fillId="0" borderId="1" xfId="7" applyFont="1" applyBorder="1" applyAlignment="1" applyProtection="1">
      <alignment horizontal="center" vertical="center" wrapText="1"/>
    </xf>
    <xf numFmtId="3" fontId="42" fillId="0" borderId="1" xfId="7" applyNumberFormat="1" applyFont="1" applyBorder="1" applyAlignment="1" applyProtection="1">
      <alignment horizontal="center" wrapText="1"/>
    </xf>
    <xf numFmtId="0" fontId="42" fillId="0" borderId="1" xfId="5" applyFont="1" applyBorder="1" applyAlignment="1">
      <alignment horizontal="center" vertical="center"/>
    </xf>
    <xf numFmtId="0" fontId="13" fillId="0" borderId="1" xfId="7" applyFont="1" applyBorder="1" applyAlignment="1" applyProtection="1">
      <alignment horizontal="center" vertical="center"/>
    </xf>
    <xf numFmtId="0" fontId="13" fillId="0" borderId="1" xfId="7" applyFont="1" applyBorder="1" applyAlignment="1" applyProtection="1">
      <alignment vertical="center" wrapText="1"/>
    </xf>
    <xf numFmtId="3" fontId="13" fillId="0" borderId="1" xfId="7" applyNumberFormat="1" applyFont="1" applyBorder="1" applyAlignment="1" applyProtection="1">
      <alignment vertical="center"/>
    </xf>
    <xf numFmtId="3" fontId="13" fillId="0" borderId="1" xfId="7" applyNumberFormat="1" applyFont="1" applyBorder="1" applyAlignment="1" applyProtection="1">
      <alignment vertical="center"/>
      <protection locked="0"/>
    </xf>
    <xf numFmtId="4" fontId="13" fillId="0" borderId="1" xfId="7" applyNumberFormat="1" applyFont="1" applyBorder="1" applyAlignment="1" applyProtection="1">
      <alignment vertical="center"/>
      <protection locked="0"/>
    </xf>
    <xf numFmtId="0" fontId="1" fillId="0" borderId="1" xfId="5" applyFont="1" applyBorder="1"/>
    <xf numFmtId="0" fontId="41" fillId="0" borderId="1" xfId="7" applyFont="1" applyBorder="1" applyAlignment="1" applyProtection="1">
      <alignment horizontal="center" vertical="center"/>
    </xf>
    <xf numFmtId="0" fontId="41" fillId="0" borderId="1" xfId="7" applyFont="1" applyBorder="1" applyAlignment="1" applyProtection="1">
      <alignment vertical="center" wrapText="1"/>
    </xf>
    <xf numFmtId="3" fontId="43" fillId="0" borderId="1" xfId="7" applyNumberFormat="1" applyFont="1" applyBorder="1" applyAlignment="1" applyProtection="1">
      <alignment vertical="center"/>
    </xf>
    <xf numFmtId="4" fontId="43" fillId="0" borderId="1" xfId="7" applyNumberFormat="1" applyFont="1" applyBorder="1" applyProtection="1"/>
    <xf numFmtId="3" fontId="43" fillId="0" borderId="1" xfId="7" applyNumberFormat="1" applyFont="1" applyBorder="1" applyAlignment="1" applyProtection="1">
      <alignment horizontal="center" vertical="center"/>
    </xf>
    <xf numFmtId="0" fontId="43" fillId="0" borderId="20" xfId="7" applyFont="1" applyBorder="1" applyAlignment="1" applyProtection="1">
      <alignment horizontal="center"/>
    </xf>
    <xf numFmtId="0" fontId="41" fillId="0" borderId="20" xfId="7" applyFont="1" applyBorder="1" applyAlignment="1" applyProtection="1">
      <alignment horizontal="center"/>
    </xf>
    <xf numFmtId="3" fontId="43" fillId="0" borderId="20" xfId="7" applyNumberFormat="1" applyFont="1" applyBorder="1" applyAlignment="1" applyProtection="1">
      <alignment vertical="center"/>
    </xf>
    <xf numFmtId="4" fontId="43" fillId="0" borderId="20" xfId="7" applyNumberFormat="1" applyFont="1" applyBorder="1" applyProtection="1"/>
    <xf numFmtId="0" fontId="1" fillId="0" borderId="20" xfId="5" applyFont="1" applyBorder="1"/>
    <xf numFmtId="0" fontId="43" fillId="0" borderId="0" xfId="7" applyFont="1" applyBorder="1" applyAlignment="1" applyProtection="1">
      <alignment horizontal="center"/>
    </xf>
    <xf numFmtId="0" fontId="41" fillId="0" borderId="0" xfId="7" applyFont="1" applyBorder="1" applyAlignment="1" applyProtection="1">
      <alignment horizontal="center"/>
    </xf>
    <xf numFmtId="3" fontId="43" fillId="0" borderId="0" xfId="7" applyNumberFormat="1" applyFont="1" applyBorder="1" applyAlignment="1" applyProtection="1">
      <alignment vertical="center"/>
    </xf>
    <xf numFmtId="4" fontId="43" fillId="0" borderId="0" xfId="7" applyNumberFormat="1" applyFont="1" applyBorder="1" applyProtection="1"/>
    <xf numFmtId="0" fontId="1" fillId="0" borderId="0" xfId="5" applyFont="1" applyBorder="1"/>
    <xf numFmtId="0" fontId="9" fillId="0" borderId="0" xfId="5" applyFont="1" applyAlignment="1"/>
    <xf numFmtId="0" fontId="1" fillId="0" borderId="0" xfId="5" applyFont="1"/>
    <xf numFmtId="0" fontId="80" fillId="0" borderId="21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80" fillId="0" borderId="24" xfId="0" applyFont="1" applyBorder="1" applyAlignment="1">
      <alignment horizontal="justify" vertical="center" wrapText="1"/>
    </xf>
    <xf numFmtId="0" fontId="80" fillId="0" borderId="1" xfId="0" applyFont="1" applyBorder="1" applyAlignment="1">
      <alignment horizontal="justify" vertical="center" wrapText="1"/>
    </xf>
    <xf numFmtId="0" fontId="18" fillId="0" borderId="16" xfId="8" applyFont="1" applyBorder="1" applyAlignment="1">
      <alignment vertical="top"/>
    </xf>
    <xf numFmtId="0" fontId="18" fillId="0" borderId="14" xfId="8" applyFont="1" applyBorder="1" applyAlignment="1">
      <alignment vertical="top"/>
    </xf>
    <xf numFmtId="0" fontId="19" fillId="0" borderId="15" xfId="8" applyFont="1" applyBorder="1" applyAlignment="1">
      <alignment vertical="top"/>
    </xf>
    <xf numFmtId="0" fontId="18" fillId="0" borderId="11" xfId="8" applyFont="1" applyBorder="1" applyAlignment="1">
      <alignment vertical="top"/>
    </xf>
    <xf numFmtId="0" fontId="19" fillId="0" borderId="11" xfId="8" applyFont="1" applyBorder="1" applyAlignment="1">
      <alignment vertical="top"/>
    </xf>
    <xf numFmtId="0" fontId="19" fillId="0" borderId="11" xfId="8" applyFont="1" applyBorder="1" applyAlignment="1">
      <alignment vertical="top" wrapText="1"/>
    </xf>
    <xf numFmtId="0" fontId="18" fillId="0" borderId="15" xfId="8" applyFont="1" applyBorder="1" applyAlignment="1">
      <alignment vertical="top"/>
    </xf>
    <xf numFmtId="0" fontId="19" fillId="0" borderId="15" xfId="8" applyFont="1" applyBorder="1" applyAlignment="1">
      <alignment vertical="top" wrapText="1"/>
    </xf>
    <xf numFmtId="0" fontId="19" fillId="0" borderId="15" xfId="8" applyFont="1" applyBorder="1" applyAlignment="1">
      <alignment horizontal="center" vertical="top" wrapText="1"/>
    </xf>
    <xf numFmtId="0" fontId="19" fillId="0" borderId="16" xfId="8" applyFont="1" applyBorder="1" applyAlignment="1">
      <alignment vertical="top" wrapText="1"/>
    </xf>
    <xf numFmtId="0" fontId="19" fillId="0" borderId="0" xfId="8" applyFont="1"/>
    <xf numFmtId="0" fontId="19" fillId="0" borderId="11" xfId="8" applyFont="1" applyFill="1" applyBorder="1" applyAlignment="1">
      <alignment vertical="top"/>
    </xf>
    <xf numFmtId="0" fontId="19" fillId="0" borderId="11" xfId="8" applyFont="1" applyFill="1" applyBorder="1" applyAlignment="1">
      <alignment vertical="top" wrapText="1"/>
    </xf>
    <xf numFmtId="0" fontId="80" fillId="0" borderId="8" xfId="0" applyFont="1" applyBorder="1" applyAlignment="1">
      <alignment horizontal="justify" vertical="center" wrapText="1"/>
    </xf>
    <xf numFmtId="0" fontId="0" fillId="0" borderId="0" xfId="0" applyFill="1"/>
    <xf numFmtId="0" fontId="80" fillId="0" borderId="25" xfId="0" applyFont="1" applyBorder="1" applyAlignment="1">
      <alignment horizontal="justify" vertical="center" wrapText="1"/>
    </xf>
    <xf numFmtId="0" fontId="80" fillId="0" borderId="26" xfId="0" applyFont="1" applyBorder="1" applyAlignment="1">
      <alignment horizontal="justify" vertical="center" wrapText="1"/>
    </xf>
    <xf numFmtId="0" fontId="80" fillId="0" borderId="27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justify"/>
    </xf>
    <xf numFmtId="0" fontId="83" fillId="0" borderId="0" xfId="0" applyFont="1"/>
    <xf numFmtId="0" fontId="84" fillId="0" borderId="0" xfId="0" applyFont="1"/>
    <xf numFmtId="0" fontId="85" fillId="5" borderId="1" xfId="0" applyFont="1" applyFill="1" applyBorder="1" applyAlignment="1">
      <alignment wrapText="1"/>
    </xf>
    <xf numFmtId="0" fontId="86" fillId="0" borderId="0" xfId="0" applyFont="1" applyAlignment="1">
      <alignment horizontal="justify"/>
    </xf>
    <xf numFmtId="0" fontId="87" fillId="5" borderId="1" xfId="0" applyFont="1" applyFill="1" applyBorder="1" applyAlignment="1">
      <alignment horizontal="center" wrapText="1"/>
    </xf>
    <xf numFmtId="0" fontId="87" fillId="5" borderId="21" xfId="0" applyFont="1" applyFill="1" applyBorder="1" applyAlignment="1">
      <alignment horizontal="center" wrapText="1"/>
    </xf>
    <xf numFmtId="0" fontId="88" fillId="0" borderId="0" xfId="0" applyFont="1"/>
    <xf numFmtId="0" fontId="80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0" fillId="0" borderId="29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80" fillId="0" borderId="8" xfId="0" applyFont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justify" vertical="center" wrapText="1"/>
    </xf>
    <xf numFmtId="0" fontId="80" fillId="0" borderId="32" xfId="0" applyFont="1" applyBorder="1" applyAlignment="1">
      <alignment horizontal="justify" vertical="center" wrapText="1"/>
    </xf>
    <xf numFmtId="0" fontId="80" fillId="0" borderId="8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8" xfId="0" applyFont="1" applyBorder="1" applyAlignment="1">
      <alignment horizontal="justify" vertical="center"/>
    </xf>
    <xf numFmtId="0" fontId="85" fillId="5" borderId="8" xfId="0" applyFont="1" applyFill="1" applyBorder="1" applyAlignment="1">
      <alignment wrapText="1"/>
    </xf>
    <xf numFmtId="0" fontId="87" fillId="5" borderId="8" xfId="0" applyFont="1" applyFill="1" applyBorder="1" applyAlignment="1">
      <alignment horizontal="center" wrapText="1"/>
    </xf>
    <xf numFmtId="0" fontId="87" fillId="5" borderId="9" xfId="0" applyFont="1" applyFill="1" applyBorder="1" applyAlignment="1">
      <alignment horizontal="center" wrapText="1"/>
    </xf>
    <xf numFmtId="0" fontId="0" fillId="0" borderId="0" xfId="0" applyFont="1"/>
    <xf numFmtId="0" fontId="85" fillId="5" borderId="1" xfId="0" applyFont="1" applyFill="1" applyBorder="1" applyAlignment="1">
      <alignment vertical="center" wrapText="1"/>
    </xf>
    <xf numFmtId="0" fontId="82" fillId="0" borderId="8" xfId="0" applyFont="1" applyBorder="1" applyAlignment="1">
      <alignment wrapText="1"/>
    </xf>
    <xf numFmtId="0" fontId="89" fillId="0" borderId="26" xfId="0" applyFont="1" applyBorder="1" applyAlignment="1">
      <alignment horizontal="center" vertical="center" wrapText="1"/>
    </xf>
    <xf numFmtId="0" fontId="89" fillId="0" borderId="27" xfId="0" applyFont="1" applyBorder="1" applyAlignment="1">
      <alignment horizontal="center" vertical="center" wrapText="1"/>
    </xf>
    <xf numFmtId="0" fontId="89" fillId="0" borderId="8" xfId="0" applyFont="1" applyBorder="1" applyAlignment="1">
      <alignment horizontal="justify" vertical="center" wrapText="1"/>
    </xf>
    <xf numFmtId="0" fontId="89" fillId="0" borderId="1" xfId="0" applyFont="1" applyBorder="1" applyAlignment="1">
      <alignment horizontal="justify" vertical="center" wrapText="1"/>
    </xf>
    <xf numFmtId="0" fontId="89" fillId="0" borderId="23" xfId="0" applyFont="1" applyBorder="1" applyAlignment="1">
      <alignment horizontal="justify"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justify" vertical="center" wrapText="1"/>
    </xf>
    <xf numFmtId="0" fontId="80" fillId="0" borderId="8" xfId="0" applyFont="1" applyBorder="1" applyAlignment="1">
      <alignment horizontal="justify" vertical="center" wrapText="1"/>
    </xf>
    <xf numFmtId="0" fontId="80" fillId="0" borderId="9" xfId="0" applyFont="1" applyBorder="1" applyAlignment="1">
      <alignment horizontal="justify" vertical="center" wrapText="1"/>
    </xf>
    <xf numFmtId="0" fontId="12" fillId="0" borderId="0" xfId="2" applyFont="1" applyAlignment="1">
      <alignment horizontal="center"/>
    </xf>
    <xf numFmtId="0" fontId="80" fillId="0" borderId="34" xfId="0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 wrapText="1"/>
    </xf>
    <xf numFmtId="0" fontId="80" fillId="0" borderId="37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80" fillId="0" borderId="38" xfId="0" applyFont="1" applyBorder="1" applyAlignment="1">
      <alignment horizontal="justify" vertical="center" wrapText="1"/>
    </xf>
    <xf numFmtId="0" fontId="80" fillId="0" borderId="3" xfId="0" applyFont="1" applyBorder="1" applyAlignment="1">
      <alignment horizontal="justify" vertical="center" wrapText="1"/>
    </xf>
    <xf numFmtId="0" fontId="80" fillId="0" borderId="2" xfId="0" applyFont="1" applyBorder="1" applyAlignment="1">
      <alignment horizontal="justify" vertical="center" wrapText="1"/>
    </xf>
    <xf numFmtId="0" fontId="80" fillId="0" borderId="26" xfId="0" applyFont="1" applyBorder="1" applyAlignment="1">
      <alignment horizontal="center" vertical="center"/>
    </xf>
    <xf numFmtId="0" fontId="80" fillId="0" borderId="39" xfId="0" applyFont="1" applyBorder="1" applyAlignment="1">
      <alignment horizontal="justify" vertical="center" wrapText="1"/>
    </xf>
    <xf numFmtId="0" fontId="90" fillId="0" borderId="36" xfId="0" applyFont="1" applyBorder="1" applyAlignment="1">
      <alignment horizontal="justify" vertical="center" wrapText="1"/>
    </xf>
    <xf numFmtId="0" fontId="80" fillId="0" borderId="23" xfId="0" applyFont="1" applyBorder="1" applyAlignment="1">
      <alignment horizontal="justify" vertical="center"/>
    </xf>
    <xf numFmtId="0" fontId="80" fillId="0" borderId="39" xfId="0" applyFont="1" applyBorder="1" applyAlignment="1">
      <alignment horizontal="center" vertical="center" wrapText="1"/>
    </xf>
    <xf numFmtId="0" fontId="80" fillId="0" borderId="40" xfId="0" applyFont="1" applyBorder="1" applyAlignment="1">
      <alignment horizontal="center" vertical="center" wrapText="1"/>
    </xf>
    <xf numFmtId="0" fontId="85" fillId="5" borderId="26" xfId="0" applyFont="1" applyFill="1" applyBorder="1" applyAlignment="1">
      <alignment horizontal="center" wrapText="1"/>
    </xf>
    <xf numFmtId="0" fontId="85" fillId="5" borderId="27" xfId="0" applyFont="1" applyFill="1" applyBorder="1" applyAlignment="1">
      <alignment horizontal="center" wrapText="1"/>
    </xf>
    <xf numFmtId="0" fontId="80" fillId="5" borderId="41" xfId="0" applyFont="1" applyFill="1" applyBorder="1" applyAlignment="1">
      <alignment horizontal="center" vertical="center" wrapText="1"/>
    </xf>
    <xf numFmtId="0" fontId="80" fillId="5" borderId="27" xfId="0" applyFont="1" applyFill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/>
    </xf>
    <xf numFmtId="0" fontId="80" fillId="0" borderId="41" xfId="0" applyFont="1" applyBorder="1" applyAlignment="1">
      <alignment horizontal="justify" vertical="center" wrapText="1"/>
    </xf>
    <xf numFmtId="0" fontId="85" fillId="5" borderId="23" xfId="0" applyFont="1" applyFill="1" applyBorder="1" applyAlignment="1">
      <alignment horizontal="center" wrapText="1"/>
    </xf>
    <xf numFmtId="0" fontId="85" fillId="5" borderId="33" xfId="0" applyFont="1" applyFill="1" applyBorder="1" applyAlignment="1">
      <alignment horizontal="center" wrapText="1"/>
    </xf>
    <xf numFmtId="0" fontId="85" fillId="5" borderId="42" xfId="0" applyFont="1" applyFill="1" applyBorder="1" applyAlignment="1">
      <alignment horizontal="center" vertical="center" wrapText="1"/>
    </xf>
    <xf numFmtId="0" fontId="85" fillId="5" borderId="29" xfId="0" applyFont="1" applyFill="1" applyBorder="1" applyAlignment="1">
      <alignment horizontal="center" vertical="center" wrapText="1"/>
    </xf>
    <xf numFmtId="0" fontId="85" fillId="5" borderId="28" xfId="0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wrapText="1"/>
    </xf>
    <xf numFmtId="0" fontId="16" fillId="0" borderId="0" xfId="9" applyFont="1" applyAlignment="1">
      <alignment vertical="center"/>
    </xf>
    <xf numFmtId="0" fontId="12" fillId="0" borderId="0" xfId="2" applyFont="1" applyFill="1" applyAlignment="1">
      <alignment horizontal="center"/>
    </xf>
    <xf numFmtId="0" fontId="10" fillId="0" borderId="0" xfId="5" applyFont="1" applyAlignment="1">
      <alignment horizontal="center" vertical="top"/>
    </xf>
    <xf numFmtId="0" fontId="19" fillId="0" borderId="11" xfId="3" applyFont="1" applyFill="1" applyBorder="1" applyAlignment="1">
      <alignment wrapText="1"/>
    </xf>
    <xf numFmtId="0" fontId="80" fillId="0" borderId="23" xfId="0" applyFont="1" applyBorder="1" applyAlignment="1">
      <alignment horizontal="center" vertical="center" wrapText="1"/>
    </xf>
    <xf numFmtId="0" fontId="80" fillId="0" borderId="33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justify" vertical="center" wrapText="1"/>
    </xf>
    <xf numFmtId="0" fontId="80" fillId="0" borderId="8" xfId="0" applyFont="1" applyBorder="1" applyAlignment="1">
      <alignment horizontal="justify" vertical="center" wrapText="1"/>
    </xf>
    <xf numFmtId="0" fontId="80" fillId="0" borderId="8" xfId="0" applyFont="1" applyBorder="1" applyAlignment="1">
      <alignment horizontal="justify" vertical="center" wrapText="1"/>
    </xf>
    <xf numFmtId="0" fontId="80" fillId="0" borderId="36" xfId="0" applyFont="1" applyBorder="1" applyAlignment="1">
      <alignment horizontal="center" vertical="center" wrapText="1"/>
    </xf>
    <xf numFmtId="0" fontId="12" fillId="0" borderId="0" xfId="2" applyFont="1" applyAlignment="1">
      <alignment horizontal="left" wrapText="1"/>
    </xf>
    <xf numFmtId="0" fontId="21" fillId="2" borderId="8" xfId="7" applyFont="1" applyFill="1" applyBorder="1" applyAlignment="1" applyProtection="1">
      <alignment horizontal="center" vertical="center" wrapText="1"/>
    </xf>
    <xf numFmtId="0" fontId="80" fillId="0" borderId="43" xfId="0" applyFont="1" applyBorder="1" applyAlignment="1">
      <alignment horizontal="center" vertical="center" wrapText="1"/>
    </xf>
    <xf numFmtId="0" fontId="12" fillId="0" borderId="0" xfId="2" applyFont="1" applyAlignment="1">
      <alignment horizontal="centerContinuous"/>
    </xf>
    <xf numFmtId="0" fontId="14" fillId="0" borderId="0" xfId="2" applyFont="1" applyAlignment="1">
      <alignment horizontal="centerContinuous"/>
    </xf>
    <xf numFmtId="0" fontId="11" fillId="0" borderId="0" xfId="5" applyFont="1" applyAlignment="1" applyProtection="1"/>
    <xf numFmtId="0" fontId="1" fillId="0" borderId="0" xfId="5" applyProtection="1"/>
    <xf numFmtId="0" fontId="11" fillId="0" borderId="0" xfId="5" applyFont="1" applyAlignment="1" applyProtection="1">
      <alignment horizontal="left"/>
    </xf>
    <xf numFmtId="0" fontId="1" fillId="0" borderId="0" xfId="5" applyAlignment="1" applyProtection="1">
      <alignment horizontal="center"/>
    </xf>
    <xf numFmtId="0" fontId="11" fillId="0" borderId="0" xfId="5" applyFont="1" applyAlignment="1" applyProtection="1">
      <alignment horizontal="centerContinuous" vertical="center"/>
    </xf>
    <xf numFmtId="0" fontId="24" fillId="0" borderId="44" xfId="5" applyFont="1" applyBorder="1" applyAlignment="1" applyProtection="1">
      <alignment vertical="center"/>
    </xf>
    <xf numFmtId="0" fontId="24" fillId="0" borderId="44" xfId="5" applyFont="1" applyBorder="1" applyAlignment="1" applyProtection="1">
      <alignment horizontal="right" vertical="center"/>
    </xf>
    <xf numFmtId="0" fontId="21" fillId="2" borderId="45" xfId="5" applyFont="1" applyFill="1" applyBorder="1" applyAlignment="1" applyProtection="1">
      <alignment horizontal="center" vertical="center" wrapText="1"/>
    </xf>
    <xf numFmtId="0" fontId="21" fillId="2" borderId="24" xfId="5" applyFont="1" applyFill="1" applyBorder="1" applyAlignment="1" applyProtection="1">
      <alignment horizontal="center" vertical="center" wrapText="1"/>
    </xf>
    <xf numFmtId="0" fontId="21" fillId="2" borderId="46" xfId="5" applyFont="1" applyFill="1" applyBorder="1" applyAlignment="1" applyProtection="1">
      <alignment horizontal="center" vertical="center" wrapText="1"/>
    </xf>
    <xf numFmtId="0" fontId="20" fillId="0" borderId="42" xfId="5" applyFont="1" applyBorder="1" applyAlignment="1" applyProtection="1">
      <alignment horizontal="center" wrapText="1"/>
    </xf>
    <xf numFmtId="0" fontId="20" fillId="0" borderId="23" xfId="5" applyFont="1" applyBorder="1" applyAlignment="1" applyProtection="1">
      <alignment horizontal="center" wrapText="1"/>
    </xf>
    <xf numFmtId="0" fontId="20" fillId="0" borderId="33" xfId="5" applyFont="1" applyBorder="1" applyAlignment="1" applyProtection="1">
      <alignment horizontal="center" wrapText="1"/>
    </xf>
    <xf numFmtId="0" fontId="20" fillId="0" borderId="47" xfId="5" applyFont="1" applyBorder="1" applyAlignment="1" applyProtection="1">
      <alignment wrapText="1"/>
    </xf>
    <xf numFmtId="0" fontId="20" fillId="0" borderId="48" xfId="5" applyFont="1" applyBorder="1" applyAlignment="1" applyProtection="1">
      <alignment wrapText="1"/>
    </xf>
    <xf numFmtId="0" fontId="20" fillId="0" borderId="24" xfId="5" applyFont="1" applyBorder="1" applyAlignment="1" applyProtection="1">
      <alignment wrapText="1"/>
    </xf>
    <xf numFmtId="3" fontId="20" fillId="0" borderId="24" xfId="5" applyNumberFormat="1" applyFont="1" applyBorder="1" applyAlignment="1" applyProtection="1">
      <alignment wrapText="1"/>
    </xf>
    <xf numFmtId="3" fontId="20" fillId="0" borderId="46" xfId="5" applyNumberFormat="1" applyFont="1" applyBorder="1" applyProtection="1"/>
    <xf numFmtId="0" fontId="20" fillId="0" borderId="34" xfId="5" applyFont="1" applyBorder="1" applyAlignment="1" applyProtection="1">
      <alignment wrapText="1"/>
    </xf>
    <xf numFmtId="0" fontId="20" fillId="0" borderId="36" xfId="5" applyFont="1" applyBorder="1" applyAlignment="1" applyProtection="1">
      <alignment wrapText="1"/>
    </xf>
    <xf numFmtId="0" fontId="20" fillId="0" borderId="9" xfId="5" applyFont="1" applyBorder="1" applyAlignment="1" applyProtection="1">
      <alignment wrapText="1"/>
    </xf>
    <xf numFmtId="3" fontId="20" fillId="0" borderId="9" xfId="5" applyNumberFormat="1" applyFont="1" applyBorder="1" applyAlignment="1" applyProtection="1">
      <alignment wrapText="1"/>
    </xf>
    <xf numFmtId="0" fontId="20" fillId="0" borderId="23" xfId="5" applyFont="1" applyBorder="1" applyAlignment="1" applyProtection="1">
      <alignment wrapText="1"/>
    </xf>
    <xf numFmtId="3" fontId="20" fillId="0" borderId="23" xfId="5" applyNumberFormat="1" applyFont="1" applyBorder="1" applyAlignment="1" applyProtection="1">
      <alignment wrapText="1"/>
    </xf>
    <xf numFmtId="0" fontId="24" fillId="0" borderId="49" xfId="5" applyFont="1" applyBorder="1" applyAlignment="1" applyProtection="1">
      <alignment horizontal="centerContinuous" vertical="center" wrapText="1"/>
    </xf>
    <xf numFmtId="0" fontId="24" fillId="0" borderId="10" xfId="5" applyFont="1" applyBorder="1" applyAlignment="1" applyProtection="1">
      <alignment vertical="center" wrapText="1"/>
    </xf>
    <xf numFmtId="0" fontId="24" fillId="0" borderId="50" xfId="5" applyFont="1" applyBorder="1" applyAlignment="1" applyProtection="1">
      <alignment wrapText="1"/>
    </xf>
    <xf numFmtId="0" fontId="24" fillId="0" borderId="24" xfId="5" applyFont="1" applyBorder="1" applyAlignment="1" applyProtection="1">
      <alignment horizontal="right" wrapText="1"/>
    </xf>
    <xf numFmtId="0" fontId="24" fillId="0" borderId="51" xfId="5" applyFont="1" applyBorder="1" applyAlignment="1" applyProtection="1">
      <alignment vertical="center" wrapText="1"/>
    </xf>
    <xf numFmtId="0" fontId="24" fillId="0" borderId="11" xfId="5" applyFont="1" applyBorder="1" applyAlignment="1" applyProtection="1">
      <alignment vertical="center" wrapText="1"/>
    </xf>
    <xf numFmtId="0" fontId="24" fillId="0" borderId="52" xfId="5" applyFont="1" applyBorder="1" applyAlignment="1" applyProtection="1">
      <alignment wrapText="1"/>
    </xf>
    <xf numFmtId="0" fontId="24" fillId="0" borderId="23" xfId="5" applyFont="1" applyBorder="1" applyAlignment="1" applyProtection="1">
      <alignment horizontal="right" wrapText="1"/>
    </xf>
    <xf numFmtId="0" fontId="1" fillId="0" borderId="0" xfId="5" applyFont="1" applyAlignment="1" applyProtection="1"/>
    <xf numFmtId="0" fontId="1" fillId="0" borderId="0" xfId="5" applyFont="1" applyAlignment="1" applyProtection="1">
      <alignment horizontal="center"/>
    </xf>
    <xf numFmtId="0" fontId="20" fillId="0" borderId="0" xfId="5" applyFont="1" applyAlignment="1" applyProtection="1">
      <alignment horizontal="center"/>
    </xf>
    <xf numFmtId="0" fontId="20" fillId="0" borderId="0" xfId="5" applyFont="1" applyProtection="1"/>
    <xf numFmtId="0" fontId="11" fillId="0" borderId="0" xfId="2" applyFont="1" applyAlignment="1" applyProtection="1"/>
    <xf numFmtId="0" fontId="10" fillId="0" borderId="0" xfId="2" applyProtection="1"/>
    <xf numFmtId="0" fontId="10" fillId="0" borderId="0" xfId="2" applyAlignment="1" applyProtection="1"/>
    <xf numFmtId="0" fontId="40" fillId="0" borderId="0" xfId="2" applyFont="1" applyProtection="1"/>
    <xf numFmtId="0" fontId="11" fillId="0" borderId="0" xfId="2" applyFont="1" applyAlignment="1" applyProtection="1">
      <alignment horizontal="centerContinuous" vertical="center"/>
    </xf>
    <xf numFmtId="0" fontId="18" fillId="2" borderId="50" xfId="2" applyFont="1" applyFill="1" applyBorder="1" applyAlignment="1" applyProtection="1">
      <alignment horizontal="centerContinuous" vertical="center" wrapText="1"/>
    </xf>
    <xf numFmtId="0" fontId="18" fillId="2" borderId="24" xfId="2" applyFont="1" applyFill="1" applyBorder="1" applyAlignment="1" applyProtection="1">
      <alignment horizontal="center" vertical="center" wrapText="1"/>
    </xf>
    <xf numFmtId="0" fontId="45" fillId="0" borderId="1" xfId="2" applyFont="1" applyFill="1" applyBorder="1" applyAlignment="1" applyProtection="1">
      <alignment horizontal="center" vertical="center" wrapText="1"/>
    </xf>
    <xf numFmtId="0" fontId="45" fillId="0" borderId="21" xfId="5" applyFont="1" applyFill="1" applyBorder="1" applyAlignment="1" applyProtection="1">
      <alignment horizontal="center" vertical="center" wrapText="1"/>
    </xf>
    <xf numFmtId="0" fontId="46" fillId="0" borderId="0" xfId="2" applyFont="1" applyFill="1" applyProtection="1"/>
    <xf numFmtId="0" fontId="13" fillId="0" borderId="2" xfId="2" applyFont="1" applyBorder="1" applyAlignment="1" applyProtection="1">
      <alignment horizontal="center" vertical="center"/>
    </xf>
    <xf numFmtId="0" fontId="42" fillId="0" borderId="1" xfId="2" applyFont="1" applyBorder="1" applyAlignment="1" applyProtection="1">
      <alignment horizontal="center" vertical="center"/>
    </xf>
    <xf numFmtId="0" fontId="42" fillId="0" borderId="21" xfId="2" applyFont="1" applyBorder="1" applyAlignment="1" applyProtection="1">
      <alignment horizontal="right" vertical="center"/>
    </xf>
    <xf numFmtId="0" fontId="13" fillId="0" borderId="1" xfId="2" applyFont="1" applyBorder="1" applyAlignment="1" applyProtection="1">
      <alignment horizontal="center" vertical="center"/>
    </xf>
    <xf numFmtId="0" fontId="40" fillId="0" borderId="1" xfId="2" applyFont="1" applyBorder="1" applyAlignment="1" applyProtection="1">
      <alignment horizontal="center" vertical="center"/>
    </xf>
    <xf numFmtId="0" fontId="10" fillId="0" borderId="0" xfId="2" applyAlignment="1" applyProtection="1">
      <alignment horizontal="left"/>
    </xf>
    <xf numFmtId="0" fontId="40" fillId="0" borderId="9" xfId="2" applyFont="1" applyBorder="1" applyAlignment="1" applyProtection="1">
      <alignment horizontal="center" vertical="center"/>
    </xf>
    <xf numFmtId="0" fontId="42" fillId="0" borderId="9" xfId="2" applyFont="1" applyBorder="1" applyAlignment="1" applyProtection="1">
      <alignment horizontal="right" vertical="center"/>
    </xf>
    <xf numFmtId="0" fontId="13" fillId="0" borderId="52" xfId="2" applyFont="1" applyBorder="1" applyAlignment="1" applyProtection="1">
      <alignment horizontal="center" vertical="center"/>
    </xf>
    <xf numFmtId="0" fontId="42" fillId="0" borderId="23" xfId="2" applyFont="1" applyBorder="1" applyAlignment="1" applyProtection="1">
      <alignment horizontal="right" vertical="center"/>
    </xf>
    <xf numFmtId="0" fontId="42" fillId="0" borderId="33" xfId="2" applyFont="1" applyBorder="1" applyAlignment="1" applyProtection="1">
      <alignment horizontal="right" vertical="center"/>
    </xf>
    <xf numFmtId="0" fontId="13" fillId="0" borderId="0" xfId="2" applyFont="1" applyProtection="1"/>
    <xf numFmtId="0" fontId="21" fillId="0" borderId="0" xfId="2" applyFont="1" applyAlignment="1" applyProtection="1"/>
    <xf numFmtId="0" fontId="13" fillId="0" borderId="0" xfId="2" applyFont="1" applyAlignment="1" applyProtection="1">
      <alignment horizontal="centerContinuous"/>
    </xf>
    <xf numFmtId="0" fontId="40" fillId="0" borderId="0" xfId="2" applyFont="1" applyAlignment="1" applyProtection="1">
      <alignment horizontal="center" wrapText="1"/>
    </xf>
    <xf numFmtId="0" fontId="40" fillId="0" borderId="0" xfId="2" applyFont="1" applyAlignment="1" applyProtection="1">
      <alignment horizontal="left" wrapText="1"/>
    </xf>
    <xf numFmtId="0" fontId="13" fillId="0" borderId="0" xfId="2" applyFont="1" applyAlignment="1" applyProtection="1"/>
    <xf numFmtId="0" fontId="40" fillId="0" borderId="0" xfId="2" applyFont="1" applyAlignment="1" applyProtection="1">
      <alignment horizontal="centerContinuous" wrapText="1"/>
    </xf>
    <xf numFmtId="0" fontId="13" fillId="0" borderId="0" xfId="2" applyFont="1" applyAlignment="1" applyProtection="1">
      <alignment horizontal="left"/>
    </xf>
    <xf numFmtId="0" fontId="40" fillId="0" borderId="0" xfId="2" applyFont="1" applyAlignment="1" applyProtection="1">
      <alignment horizontal="center" vertical="center" wrapText="1"/>
    </xf>
    <xf numFmtId="0" fontId="11" fillId="0" borderId="0" xfId="5" applyFont="1" applyFill="1" applyAlignment="1" applyProtection="1">
      <alignment horizontal="left"/>
    </xf>
    <xf numFmtId="0" fontId="13" fillId="0" borderId="0" xfId="5" applyFont="1" applyAlignment="1" applyProtection="1">
      <alignment horizontal="center"/>
    </xf>
    <xf numFmtId="0" fontId="11" fillId="0" borderId="0" xfId="5" applyFont="1" applyAlignment="1" applyProtection="1">
      <alignment horizontal="centerContinuous" vertical="center" wrapText="1"/>
    </xf>
    <xf numFmtId="0" fontId="13" fillId="0" borderId="0" xfId="5" applyFont="1" applyProtection="1"/>
    <xf numFmtId="0" fontId="13" fillId="0" borderId="0" xfId="5" applyFont="1" applyAlignment="1" applyProtection="1">
      <alignment horizontal="right"/>
    </xf>
    <xf numFmtId="0" fontId="21" fillId="2" borderId="25" xfId="5" applyFont="1" applyFill="1" applyBorder="1" applyAlignment="1" applyProtection="1">
      <alignment vertical="center" wrapText="1"/>
    </xf>
    <xf numFmtId="0" fontId="21" fillId="2" borderId="26" xfId="5" applyFont="1" applyFill="1" applyBorder="1" applyAlignment="1" applyProtection="1">
      <alignment horizontal="center" vertical="center" wrapText="1"/>
    </xf>
    <xf numFmtId="0" fontId="21" fillId="2" borderId="27" xfId="5" applyFont="1" applyFill="1" applyBorder="1" applyAlignment="1" applyProtection="1">
      <alignment horizontal="center" vertical="center" wrapText="1"/>
    </xf>
    <xf numFmtId="0" fontId="21" fillId="0" borderId="47" xfId="5" applyFont="1" applyBorder="1" applyAlignment="1" applyProtection="1">
      <alignment horizontal="center" vertical="center" wrapText="1"/>
    </xf>
    <xf numFmtId="0" fontId="21" fillId="0" borderId="48" xfId="5" applyFont="1" applyBorder="1" applyAlignment="1" applyProtection="1">
      <alignment horizontal="center" vertical="center" wrapText="1"/>
    </xf>
    <xf numFmtId="0" fontId="21" fillId="0" borderId="53" xfId="5" applyFont="1" applyBorder="1" applyAlignment="1" applyProtection="1">
      <alignment horizontal="center" vertical="center" wrapText="1"/>
    </xf>
    <xf numFmtId="0" fontId="13" fillId="0" borderId="45" xfId="5" applyFont="1" applyBorder="1" applyAlignment="1" applyProtection="1">
      <alignment horizontal="center" vertical="center" wrapText="1"/>
    </xf>
    <xf numFmtId="0" fontId="13" fillId="0" borderId="24" xfId="5" applyFont="1" applyBorder="1" applyAlignment="1" applyProtection="1">
      <alignment wrapText="1"/>
    </xf>
    <xf numFmtId="3" fontId="13" fillId="0" borderId="24" xfId="5" applyNumberFormat="1" applyFont="1" applyBorder="1" applyAlignment="1" applyProtection="1">
      <alignment wrapText="1"/>
    </xf>
    <xf numFmtId="3" fontId="13" fillId="0" borderId="46" xfId="5" applyNumberFormat="1" applyFont="1" applyBorder="1" applyAlignment="1" applyProtection="1">
      <alignment wrapText="1"/>
    </xf>
    <xf numFmtId="0" fontId="13" fillId="0" borderId="22" xfId="5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wrapText="1"/>
    </xf>
    <xf numFmtId="3" fontId="13" fillId="0" borderId="1" xfId="5" applyNumberFormat="1" applyFont="1" applyBorder="1" applyAlignment="1" applyProtection="1">
      <alignment wrapText="1"/>
    </xf>
    <xf numFmtId="3" fontId="13" fillId="0" borderId="21" xfId="5" applyNumberFormat="1" applyFont="1" applyBorder="1" applyAlignment="1" applyProtection="1">
      <alignment wrapText="1"/>
    </xf>
    <xf numFmtId="0" fontId="13" fillId="0" borderId="1" xfId="5" applyFont="1" applyBorder="1" applyAlignment="1" applyProtection="1">
      <alignment vertical="center" wrapText="1"/>
    </xf>
    <xf numFmtId="0" fontId="13" fillId="0" borderId="28" xfId="5" applyFont="1" applyBorder="1" applyAlignment="1" applyProtection="1">
      <alignment horizontal="center" vertical="center" wrapText="1"/>
    </xf>
    <xf numFmtId="0" fontId="13" fillId="0" borderId="9" xfId="5" applyFont="1" applyBorder="1" applyAlignment="1" applyProtection="1">
      <alignment wrapText="1"/>
    </xf>
    <xf numFmtId="3" fontId="13" fillId="0" borderId="9" xfId="5" applyNumberFormat="1" applyFont="1" applyBorder="1" applyAlignment="1" applyProtection="1">
      <alignment wrapText="1"/>
    </xf>
    <xf numFmtId="3" fontId="13" fillId="0" borderId="54" xfId="5" applyNumberFormat="1" applyFont="1" applyBorder="1" applyAlignment="1" applyProtection="1">
      <alignment wrapText="1"/>
    </xf>
    <xf numFmtId="0" fontId="13" fillId="0" borderId="35" xfId="5" applyFont="1" applyBorder="1" applyAlignment="1" applyProtection="1">
      <alignment horizontal="center" vertical="center" wrapText="1"/>
    </xf>
    <xf numFmtId="49" fontId="13" fillId="0" borderId="31" xfId="5" applyNumberFormat="1" applyFont="1" applyBorder="1" applyAlignment="1" applyProtection="1">
      <alignment wrapText="1"/>
    </xf>
    <xf numFmtId="3" fontId="13" fillId="0" borderId="31" xfId="5" applyNumberFormat="1" applyFont="1" applyBorder="1" applyAlignment="1" applyProtection="1">
      <alignment wrapText="1"/>
    </xf>
    <xf numFmtId="3" fontId="13" fillId="0" borderId="55" xfId="5" applyNumberFormat="1" applyFont="1" applyBorder="1" applyAlignment="1" applyProtection="1">
      <alignment wrapText="1"/>
    </xf>
    <xf numFmtId="0" fontId="13" fillId="0" borderId="29" xfId="5" applyFont="1" applyBorder="1" applyAlignment="1" applyProtection="1">
      <alignment horizontal="center" vertical="center" wrapText="1"/>
    </xf>
    <xf numFmtId="49" fontId="13" fillId="0" borderId="8" xfId="5" applyNumberFormat="1" applyFont="1" applyBorder="1" applyAlignment="1" applyProtection="1">
      <alignment wrapText="1"/>
    </xf>
    <xf numFmtId="3" fontId="13" fillId="0" borderId="8" xfId="5" applyNumberFormat="1" applyFont="1" applyBorder="1" applyAlignment="1" applyProtection="1">
      <alignment wrapText="1"/>
    </xf>
    <xf numFmtId="3" fontId="13" fillId="0" borderId="30" xfId="5" applyNumberFormat="1" applyFont="1" applyBorder="1" applyAlignment="1" applyProtection="1">
      <alignment wrapText="1"/>
    </xf>
    <xf numFmtId="0" fontId="13" fillId="0" borderId="28" xfId="5" applyFont="1" applyFill="1" applyBorder="1" applyAlignment="1" applyProtection="1">
      <alignment horizontal="center" vertical="center" wrapText="1"/>
    </xf>
    <xf numFmtId="0" fontId="13" fillId="0" borderId="9" xfId="5" applyFont="1" applyFill="1" applyBorder="1" applyAlignment="1" applyProtection="1">
      <alignment wrapText="1"/>
    </xf>
    <xf numFmtId="3" fontId="13" fillId="0" borderId="9" xfId="5" applyNumberFormat="1" applyFont="1" applyFill="1" applyBorder="1" applyAlignment="1" applyProtection="1">
      <alignment wrapText="1"/>
    </xf>
    <xf numFmtId="3" fontId="13" fillId="0" borderId="54" xfId="5" applyNumberFormat="1" applyFont="1" applyFill="1" applyBorder="1" applyAlignment="1" applyProtection="1">
      <alignment wrapText="1"/>
    </xf>
    <xf numFmtId="0" fontId="1" fillId="0" borderId="0" xfId="5" applyFill="1" applyProtection="1"/>
    <xf numFmtId="0" fontId="1" fillId="0" borderId="0" xfId="5" applyAlignment="1" applyProtection="1">
      <alignment wrapText="1"/>
    </xf>
    <xf numFmtId="0" fontId="21" fillId="0" borderId="0" xfId="5" applyFont="1" applyFill="1" applyAlignment="1" applyProtection="1"/>
    <xf numFmtId="0" fontId="12" fillId="0" borderId="0" xfId="5" applyFont="1" applyAlignment="1" applyProtection="1">
      <alignment wrapText="1"/>
    </xf>
    <xf numFmtId="0" fontId="12" fillId="0" borderId="0" xfId="5" applyFont="1" applyAlignment="1" applyProtection="1"/>
    <xf numFmtId="0" fontId="12" fillId="0" borderId="0" xfId="5" applyFont="1" applyProtection="1"/>
    <xf numFmtId="0" fontId="9" fillId="0" borderId="0" xfId="5" applyFont="1"/>
    <xf numFmtId="0" fontId="21" fillId="2" borderId="49" xfId="5" applyFont="1" applyFill="1" applyBorder="1" applyAlignment="1">
      <alignment vertical="center"/>
    </xf>
    <xf numFmtId="0" fontId="21" fillId="2" borderId="56" xfId="5" applyFont="1" applyFill="1" applyBorder="1" applyAlignment="1">
      <alignment horizontal="centerContinuous" vertical="center"/>
    </xf>
    <xf numFmtId="0" fontId="21" fillId="2" borderId="57" xfId="5" applyFont="1" applyFill="1" applyBorder="1" applyAlignment="1">
      <alignment horizontal="centerContinuous" vertical="center"/>
    </xf>
    <xf numFmtId="0" fontId="21" fillId="2" borderId="50" xfId="5" applyFont="1" applyFill="1" applyBorder="1" applyAlignment="1">
      <alignment horizontal="centerContinuous" vertical="center"/>
    </xf>
    <xf numFmtId="0" fontId="21" fillId="2" borderId="56" xfId="5" applyFont="1" applyFill="1" applyBorder="1" applyAlignment="1">
      <alignment vertical="center"/>
    </xf>
    <xf numFmtId="0" fontId="21" fillId="2" borderId="57" xfId="5" applyFont="1" applyFill="1" applyBorder="1" applyAlignment="1">
      <alignment vertical="center"/>
    </xf>
    <xf numFmtId="0" fontId="21" fillId="2" borderId="50" xfId="5" applyFont="1" applyFill="1" applyBorder="1" applyAlignment="1">
      <alignment vertical="center"/>
    </xf>
    <xf numFmtId="0" fontId="21" fillId="2" borderId="51" xfId="5" applyFont="1" applyFill="1" applyBorder="1" applyAlignment="1">
      <alignment vertical="center"/>
    </xf>
    <xf numFmtId="0" fontId="21" fillId="2" borderId="58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49" fillId="0" borderId="59" xfId="5" applyFont="1" applyBorder="1" applyAlignment="1">
      <alignment horizontal="center"/>
    </xf>
    <xf numFmtId="0" fontId="45" fillId="0" borderId="8" xfId="5" applyFont="1" applyBorder="1" applyAlignment="1">
      <alignment horizontal="center" vertical="center" wrapText="1"/>
    </xf>
    <xf numFmtId="0" fontId="45" fillId="0" borderId="60" xfId="5" applyFont="1" applyBorder="1" applyAlignment="1">
      <alignment horizontal="center" wrapText="1"/>
    </xf>
    <xf numFmtId="0" fontId="45" fillId="0" borderId="8" xfId="5" applyFont="1" applyBorder="1" applyAlignment="1">
      <alignment horizontal="center" wrapText="1"/>
    </xf>
    <xf numFmtId="0" fontId="49" fillId="0" borderId="8" xfId="5" applyFont="1" applyBorder="1" applyAlignment="1">
      <alignment horizontal="center"/>
    </xf>
    <xf numFmtId="0" fontId="49" fillId="0" borderId="60" xfId="5" applyFont="1" applyBorder="1" applyAlignment="1">
      <alignment horizontal="center"/>
    </xf>
    <xf numFmtId="0" fontId="49" fillId="0" borderId="30" xfId="5" applyFont="1" applyBorder="1" applyAlignment="1">
      <alignment horizontal="center"/>
    </xf>
    <xf numFmtId="0" fontId="46" fillId="0" borderId="0" xfId="5" applyFont="1"/>
    <xf numFmtId="0" fontId="1" fillId="0" borderId="61" xfId="5" applyBorder="1"/>
    <xf numFmtId="0" fontId="50" fillId="0" borderId="1" xfId="5" applyFont="1" applyBorder="1" applyAlignment="1">
      <alignment horizontal="center" vertical="center" wrapText="1"/>
    </xf>
    <xf numFmtId="0" fontId="51" fillId="0" borderId="62" xfId="5" applyFont="1" applyBorder="1" applyAlignment="1">
      <alignment wrapText="1"/>
    </xf>
    <xf numFmtId="0" fontId="51" fillId="0" borderId="21" xfId="5" applyFont="1" applyBorder="1" applyAlignment="1">
      <alignment wrapText="1"/>
    </xf>
    <xf numFmtId="0" fontId="9" fillId="0" borderId="61" xfId="5" applyFont="1" applyBorder="1" applyAlignment="1">
      <alignment vertical="center"/>
    </xf>
    <xf numFmtId="0" fontId="50" fillId="0" borderId="1" xfId="5" applyFont="1" applyBorder="1" applyAlignment="1">
      <alignment vertical="center" wrapText="1"/>
    </xf>
    <xf numFmtId="0" fontId="51" fillId="0" borderId="62" xfId="5" applyFont="1" applyBorder="1" applyAlignment="1">
      <alignment vertical="center" wrapText="1"/>
    </xf>
    <xf numFmtId="0" fontId="51" fillId="0" borderId="1" xfId="5" applyFont="1" applyBorder="1" applyAlignment="1">
      <alignment vertical="center" wrapText="1"/>
    </xf>
    <xf numFmtId="0" fontId="52" fillId="0" borderId="1" xfId="5" applyFont="1" applyBorder="1" applyAlignment="1">
      <alignment vertical="center"/>
    </xf>
    <xf numFmtId="0" fontId="52" fillId="0" borderId="62" xfId="5" applyFont="1" applyBorder="1" applyAlignment="1">
      <alignment vertical="center"/>
    </xf>
    <xf numFmtId="0" fontId="53" fillId="0" borderId="62" xfId="5" applyFont="1" applyBorder="1" applyAlignment="1">
      <alignment vertical="center"/>
    </xf>
    <xf numFmtId="0" fontId="52" fillId="0" borderId="21" xfId="5" applyFont="1" applyBorder="1" applyAlignment="1">
      <alignment vertical="center"/>
    </xf>
    <xf numFmtId="0" fontId="52" fillId="0" borderId="62" xfId="5" applyFont="1" applyBorder="1" applyAlignment="1">
      <alignment horizontal="right" vertical="center"/>
    </xf>
    <xf numFmtId="0" fontId="9" fillId="0" borderId="51" xfId="5" applyFont="1" applyBorder="1" applyAlignment="1">
      <alignment vertical="center"/>
    </xf>
    <xf numFmtId="0" fontId="50" fillId="0" borderId="23" xfId="5" applyFont="1" applyBorder="1" applyAlignment="1">
      <alignment vertical="center" wrapText="1"/>
    </xf>
    <xf numFmtId="0" fontId="51" fillId="0" borderId="63" xfId="5" applyFont="1" applyBorder="1" applyAlignment="1">
      <alignment vertical="center" wrapText="1"/>
    </xf>
    <xf numFmtId="0" fontId="51" fillId="0" borderId="23" xfId="5" applyFont="1" applyBorder="1" applyAlignment="1">
      <alignment vertical="center" wrapText="1"/>
    </xf>
    <xf numFmtId="0" fontId="52" fillId="0" borderId="23" xfId="5" applyFont="1" applyBorder="1" applyAlignment="1">
      <alignment vertical="center"/>
    </xf>
    <xf numFmtId="0" fontId="52" fillId="0" borderId="63" xfId="5" applyFont="1" applyBorder="1" applyAlignment="1">
      <alignment vertical="center"/>
    </xf>
    <xf numFmtId="0" fontId="52" fillId="0" borderId="33" xfId="5" applyFont="1" applyBorder="1" applyAlignment="1">
      <alignment vertical="center"/>
    </xf>
    <xf numFmtId="0" fontId="9" fillId="0" borderId="0" xfId="5" applyFont="1" applyBorder="1"/>
    <xf numFmtId="0" fontId="54" fillId="0" borderId="0" xfId="5" applyFont="1" applyBorder="1" applyAlignment="1">
      <alignment wrapText="1"/>
    </xf>
    <xf numFmtId="0" fontId="51" fillId="0" borderId="0" xfId="5" applyFont="1" applyBorder="1" applyAlignment="1">
      <alignment wrapText="1"/>
    </xf>
    <xf numFmtId="0" fontId="52" fillId="0" borderId="0" xfId="5" applyFont="1" applyBorder="1"/>
    <xf numFmtId="0" fontId="21" fillId="0" borderId="0" xfId="5" applyFont="1" applyBorder="1" applyAlignment="1"/>
    <xf numFmtId="0" fontId="20" fillId="0" borderId="0" xfId="5" applyFont="1" applyAlignment="1">
      <alignment wrapText="1"/>
    </xf>
    <xf numFmtId="0" fontId="1" fillId="0" borderId="0" xfId="5" applyAlignment="1">
      <alignment wrapText="1"/>
    </xf>
    <xf numFmtId="0" fontId="52" fillId="0" borderId="0" xfId="5" applyFont="1" applyAlignment="1">
      <alignment horizontal="center"/>
    </xf>
    <xf numFmtId="0" fontId="52" fillId="0" borderId="0" xfId="5" applyFont="1" applyAlignment="1">
      <alignment horizontal="centerContinuous"/>
    </xf>
    <xf numFmtId="0" fontId="9" fillId="0" borderId="0" xfId="5" applyFont="1" applyAlignment="1" applyProtection="1"/>
    <xf numFmtId="0" fontId="40" fillId="0" borderId="0" xfId="5" applyFont="1" applyAlignment="1" applyProtection="1">
      <alignment horizontal="center"/>
    </xf>
    <xf numFmtId="0" fontId="11" fillId="0" borderId="64" xfId="7" applyFont="1" applyBorder="1" applyAlignment="1" applyProtection="1">
      <alignment horizontal="centerContinuous" vertical="center"/>
    </xf>
    <xf numFmtId="0" fontId="45" fillId="0" borderId="1" xfId="7" applyFont="1" applyBorder="1" applyAlignment="1" applyProtection="1">
      <alignment horizontal="center" wrapText="1"/>
    </xf>
    <xf numFmtId="0" fontId="45" fillId="0" borderId="1" xfId="7" applyFont="1" applyBorder="1" applyAlignment="1" applyProtection="1">
      <alignment horizontal="center" vertical="center" wrapText="1"/>
    </xf>
    <xf numFmtId="3" fontId="45" fillId="0" borderId="1" xfId="7" applyNumberFormat="1" applyFont="1" applyBorder="1" applyAlignment="1" applyProtection="1">
      <alignment horizontal="center" wrapText="1"/>
    </xf>
    <xf numFmtId="3" fontId="45" fillId="6" borderId="1" xfId="7" applyNumberFormat="1" applyFont="1" applyFill="1" applyBorder="1" applyAlignment="1" applyProtection="1">
      <alignment horizontal="center" vertical="center" wrapText="1"/>
    </xf>
    <xf numFmtId="0" fontId="46" fillId="0" borderId="0" xfId="5" applyFont="1" applyProtection="1"/>
    <xf numFmtId="0" fontId="43" fillId="0" borderId="1" xfId="7" applyFont="1" applyBorder="1" applyAlignment="1" applyProtection="1">
      <alignment horizontal="center" vertical="center"/>
    </xf>
    <xf numFmtId="0" fontId="9" fillId="0" borderId="0" xfId="5" applyFont="1" applyAlignment="1" applyProtection="1">
      <alignment horizontal="center"/>
    </xf>
    <xf numFmtId="0" fontId="77" fillId="0" borderId="0" xfId="5" applyFont="1" applyAlignment="1"/>
    <xf numFmtId="0" fontId="10" fillId="0" borderId="0" xfId="5" applyFont="1" applyAlignment="1" applyProtection="1"/>
    <xf numFmtId="0" fontId="10" fillId="0" borderId="0" xfId="5" applyFont="1" applyAlignment="1" applyProtection="1">
      <alignment horizontal="center"/>
    </xf>
    <xf numFmtId="0" fontId="77" fillId="0" borderId="0" xfId="5" applyFont="1" applyProtection="1"/>
    <xf numFmtId="0" fontId="51" fillId="0" borderId="0" xfId="5" applyFont="1" applyAlignment="1"/>
    <xf numFmtId="0" fontId="52" fillId="0" borderId="0" xfId="5" applyFont="1" applyAlignment="1"/>
    <xf numFmtId="0" fontId="10" fillId="0" borderId="0" xfId="5" applyFont="1" applyAlignment="1"/>
    <xf numFmtId="0" fontId="24" fillId="0" borderId="0" xfId="5" applyFont="1" applyAlignment="1" applyProtection="1">
      <alignment horizontal="centerContinuous" vertical="top" wrapText="1"/>
    </xf>
    <xf numFmtId="0" fontId="10" fillId="0" borderId="0" xfId="5" applyFont="1" applyProtection="1"/>
    <xf numFmtId="0" fontId="20" fillId="0" borderId="0" xfId="5" applyFont="1" applyAlignment="1" applyProtection="1">
      <alignment horizontal="center" wrapText="1"/>
    </xf>
    <xf numFmtId="0" fontId="21" fillId="0" borderId="0" xfId="5" applyFont="1" applyAlignment="1" applyProtection="1">
      <alignment horizontal="right"/>
    </xf>
    <xf numFmtId="0" fontId="11" fillId="0" borderId="0" xfId="7" applyFont="1" applyBorder="1" applyAlignment="1" applyProtection="1">
      <alignment horizontal="centerContinuous" vertical="center"/>
    </xf>
    <xf numFmtId="0" fontId="45" fillId="0" borderId="22" xfId="7" applyFont="1" applyBorder="1" applyAlignment="1" applyProtection="1">
      <alignment horizontal="center" wrapText="1"/>
    </xf>
    <xf numFmtId="0" fontId="45" fillId="0" borderId="1" xfId="5" applyFont="1" applyBorder="1" applyAlignment="1" applyProtection="1">
      <alignment horizontal="center" vertical="center"/>
    </xf>
    <xf numFmtId="0" fontId="13" fillId="0" borderId="22" xfId="7" applyFont="1" applyBorder="1" applyAlignment="1" applyProtection="1">
      <alignment horizontal="center" vertical="center"/>
    </xf>
    <xf numFmtId="4" fontId="10" fillId="0" borderId="1" xfId="7" applyNumberFormat="1" applyFont="1" applyBorder="1" applyAlignment="1" applyProtection="1"/>
    <xf numFmtId="4" fontId="10" fillId="0" borderId="1" xfId="5" applyNumberFormat="1" applyFont="1" applyBorder="1" applyAlignment="1" applyProtection="1"/>
    <xf numFmtId="4" fontId="10" fillId="0" borderId="1" xfId="7" applyNumberFormat="1" applyFont="1" applyBorder="1" applyAlignment="1" applyProtection="1">
      <alignment vertical="center"/>
    </xf>
    <xf numFmtId="4" fontId="10" fillId="0" borderId="1" xfId="5" applyNumberFormat="1" applyFont="1" applyBorder="1" applyProtection="1"/>
    <xf numFmtId="0" fontId="41" fillId="0" borderId="22" xfId="7" applyFont="1" applyBorder="1" applyAlignment="1" applyProtection="1">
      <alignment horizontal="center" vertical="center"/>
    </xf>
    <xf numFmtId="4" fontId="9" fillId="0" borderId="1" xfId="7" applyNumberFormat="1" applyFont="1" applyBorder="1" applyProtection="1"/>
    <xf numFmtId="0" fontId="43" fillId="0" borderId="65" xfId="7" applyFont="1" applyBorder="1" applyAlignment="1" applyProtection="1">
      <alignment horizontal="centerContinuous"/>
    </xf>
    <xf numFmtId="0" fontId="41" fillId="0" borderId="52" xfId="7" applyFont="1" applyBorder="1" applyAlignment="1" applyProtection="1">
      <alignment horizontal="centerContinuous"/>
    </xf>
    <xf numFmtId="4" fontId="9" fillId="0" borderId="23" xfId="7" applyNumberFormat="1" applyFont="1" applyBorder="1" applyProtection="1"/>
    <xf numFmtId="4" fontId="9" fillId="0" borderId="23" xfId="7" applyNumberFormat="1" applyFont="1" applyBorder="1" applyAlignment="1" applyProtection="1">
      <alignment horizontal="center" vertical="center"/>
    </xf>
    <xf numFmtId="0" fontId="41" fillId="0" borderId="0" xfId="6" applyBorder="1"/>
    <xf numFmtId="0" fontId="41" fillId="0" borderId="0" xfId="6" applyBorder="1" applyAlignment="1">
      <alignment wrapText="1"/>
    </xf>
    <xf numFmtId="4" fontId="41" fillId="0" borderId="0" xfId="6" applyNumberFormat="1" applyBorder="1"/>
    <xf numFmtId="0" fontId="41" fillId="0" borderId="0" xfId="6"/>
    <xf numFmtId="0" fontId="43" fillId="0" borderId="0" xfId="6" applyFont="1" applyBorder="1"/>
    <xf numFmtId="0" fontId="56" fillId="0" borderId="0" xfId="6" applyFont="1" applyBorder="1" applyAlignment="1">
      <alignment horizontal="centerContinuous"/>
    </xf>
    <xf numFmtId="0" fontId="57" fillId="0" borderId="0" xfId="6" applyFont="1" applyBorder="1" applyAlignment="1">
      <alignment horizontal="centerContinuous"/>
    </xf>
    <xf numFmtId="0" fontId="41" fillId="0" borderId="0" xfId="6" applyBorder="1" applyAlignment="1">
      <alignment horizontal="centerContinuous"/>
    </xf>
    <xf numFmtId="4" fontId="41" fillId="0" borderId="0" xfId="6" applyNumberFormat="1" applyBorder="1" applyAlignment="1">
      <alignment horizontal="centerContinuous"/>
    </xf>
    <xf numFmtId="0" fontId="58" fillId="0" borderId="0" xfId="6" applyFont="1" applyBorder="1" applyAlignment="1">
      <alignment horizontal="centerContinuous" wrapText="1"/>
    </xf>
    <xf numFmtId="0" fontId="41" fillId="0" borderId="44" xfId="6" applyBorder="1"/>
    <xf numFmtId="0" fontId="41" fillId="0" borderId="44" xfId="6" applyBorder="1" applyAlignment="1">
      <alignment wrapText="1"/>
    </xf>
    <xf numFmtId="4" fontId="41" fillId="0" borderId="44" xfId="6" applyNumberFormat="1" applyBorder="1"/>
    <xf numFmtId="0" fontId="41" fillId="0" borderId="44" xfId="6" applyBorder="1" applyAlignment="1">
      <alignment horizontal="left"/>
    </xf>
    <xf numFmtId="0" fontId="43" fillId="2" borderId="35" xfId="6" applyFont="1" applyFill="1" applyBorder="1"/>
    <xf numFmtId="0" fontId="43" fillId="2" borderId="66" xfId="6" applyFont="1" applyFill="1" applyBorder="1" applyAlignment="1">
      <alignment horizontal="center" wrapText="1"/>
    </xf>
    <xf numFmtId="0" fontId="43" fillId="2" borderId="48" xfId="6" applyFont="1" applyFill="1" applyBorder="1" applyAlignment="1">
      <alignment horizontal="centerContinuous"/>
    </xf>
    <xf numFmtId="0" fontId="59" fillId="2" borderId="48" xfId="6" applyFont="1" applyFill="1" applyBorder="1" applyAlignment="1">
      <alignment horizontal="centerContinuous"/>
    </xf>
    <xf numFmtId="4" fontId="43" fillId="2" borderId="48" xfId="6" applyNumberFormat="1" applyFont="1" applyFill="1" applyBorder="1" applyAlignment="1">
      <alignment horizontal="centerContinuous"/>
    </xf>
    <xf numFmtId="0" fontId="43" fillId="2" borderId="48" xfId="6" applyFont="1" applyFill="1" applyBorder="1" applyAlignment="1">
      <alignment horizontal="center"/>
    </xf>
    <xf numFmtId="0" fontId="43" fillId="2" borderId="53" xfId="6" applyFont="1" applyFill="1" applyBorder="1" applyAlignment="1">
      <alignment horizontal="center"/>
    </xf>
    <xf numFmtId="0" fontId="43" fillId="2" borderId="67" xfId="6" applyFont="1" applyFill="1" applyBorder="1" applyAlignment="1">
      <alignment horizontal="center" wrapText="1"/>
    </xf>
    <xf numFmtId="0" fontId="43" fillId="2" borderId="68" xfId="6" applyFont="1" applyFill="1" applyBorder="1" applyAlignment="1">
      <alignment horizontal="centerContinuous"/>
    </xf>
    <xf numFmtId="0" fontId="59" fillId="2" borderId="68" xfId="6" applyFont="1" applyFill="1" applyBorder="1" applyAlignment="1">
      <alignment horizontal="centerContinuous"/>
    </xf>
    <xf numFmtId="4" fontId="43" fillId="2" borderId="31" xfId="6" applyNumberFormat="1" applyFont="1" applyFill="1" applyBorder="1"/>
    <xf numFmtId="0" fontId="43" fillId="2" borderId="31" xfId="6" applyFont="1" applyFill="1" applyBorder="1" applyAlignment="1">
      <alignment horizontal="center"/>
    </xf>
    <xf numFmtId="0" fontId="43" fillId="2" borderId="55" xfId="6" applyFont="1" applyFill="1" applyBorder="1" applyAlignment="1">
      <alignment horizontal="center"/>
    </xf>
    <xf numFmtId="0" fontId="59" fillId="2" borderId="34" xfId="6" applyFont="1" applyFill="1" applyBorder="1"/>
    <xf numFmtId="0" fontId="43" fillId="2" borderId="69" xfId="6" applyFont="1" applyFill="1" applyBorder="1" applyAlignment="1">
      <alignment horizontal="center" wrapText="1"/>
    </xf>
    <xf numFmtId="0" fontId="59" fillId="2" borderId="23" xfId="6" applyFont="1" applyFill="1" applyBorder="1" applyAlignment="1">
      <alignment horizontal="center"/>
    </xf>
    <xf numFmtId="4" fontId="43" fillId="2" borderId="36" xfId="6" applyNumberFormat="1" applyFont="1" applyFill="1" applyBorder="1" applyAlignment="1">
      <alignment horizontal="centerContinuous"/>
    </xf>
    <xf numFmtId="0" fontId="43" fillId="2" borderId="36" xfId="6" applyFont="1" applyFill="1" applyBorder="1" applyAlignment="1">
      <alignment horizontal="center"/>
    </xf>
    <xf numFmtId="0" fontId="43" fillId="2" borderId="37" xfId="6" applyFont="1" applyFill="1" applyBorder="1" applyAlignment="1">
      <alignment horizontal="center"/>
    </xf>
    <xf numFmtId="0" fontId="60" fillId="0" borderId="25" xfId="6" applyFont="1" applyBorder="1" applyAlignment="1">
      <alignment horizontal="center"/>
    </xf>
    <xf numFmtId="0" fontId="60" fillId="0" borderId="41" xfId="6" applyFont="1" applyBorder="1" applyAlignment="1">
      <alignment horizontal="center" wrapText="1"/>
    </xf>
    <xf numFmtId="0" fontId="60" fillId="0" borderId="26" xfId="6" applyFont="1" applyBorder="1" applyAlignment="1">
      <alignment horizontal="center"/>
    </xf>
    <xf numFmtId="0" fontId="60" fillId="0" borderId="26" xfId="6" applyNumberFormat="1" applyFont="1" applyBorder="1" applyAlignment="1">
      <alignment horizontal="centerContinuous"/>
    </xf>
    <xf numFmtId="0" fontId="60" fillId="0" borderId="27" xfId="6" applyFont="1" applyBorder="1" applyAlignment="1">
      <alignment horizontal="center"/>
    </xf>
    <xf numFmtId="0" fontId="61" fillId="0" borderId="0" xfId="6" applyFont="1"/>
    <xf numFmtId="0" fontId="55" fillId="3" borderId="25" xfId="6" applyFont="1" applyFill="1" applyBorder="1" applyAlignment="1">
      <alignment horizontal="centerContinuous" wrapText="1"/>
    </xf>
    <xf numFmtId="0" fontId="55" fillId="3" borderId="70" xfId="6" applyFont="1" applyFill="1" applyBorder="1" applyAlignment="1">
      <alignment horizontal="centerContinuous" wrapText="1"/>
    </xf>
    <xf numFmtId="0" fontId="55" fillId="3" borderId="14" xfId="6" applyFont="1" applyFill="1" applyBorder="1" applyAlignment="1">
      <alignment horizontal="centerContinuous" wrapText="1"/>
    </xf>
    <xf numFmtId="0" fontId="61" fillId="0" borderId="47" xfId="6" applyFont="1" applyBorder="1" applyAlignment="1">
      <alignment horizontal="center"/>
    </xf>
    <xf numFmtId="0" fontId="60" fillId="0" borderId="66" xfId="6" applyFont="1" applyBorder="1" applyAlignment="1">
      <alignment wrapText="1"/>
    </xf>
    <xf numFmtId="4" fontId="61" fillId="0" borderId="71" xfId="6" applyNumberFormat="1" applyFont="1" applyBorder="1"/>
    <xf numFmtId="164" fontId="61" fillId="0" borderId="71" xfId="6" applyNumberFormat="1" applyFont="1" applyBorder="1"/>
    <xf numFmtId="2" fontId="61" fillId="0" borderId="48" xfId="6" applyNumberFormat="1" applyFont="1" applyBorder="1"/>
    <xf numFmtId="2" fontId="61" fillId="0" borderId="71" xfId="6" applyNumberFormat="1" applyFont="1" applyBorder="1"/>
    <xf numFmtId="4" fontId="61" fillId="0" borderId="72" xfId="6" applyNumberFormat="1" applyFont="1" applyBorder="1"/>
    <xf numFmtId="0" fontId="61" fillId="0" borderId="29" xfId="6" applyFont="1" applyBorder="1" applyAlignment="1">
      <alignment horizontal="center"/>
    </xf>
    <xf numFmtId="0" fontId="60" fillId="0" borderId="38" xfId="6" applyFont="1" applyBorder="1" applyAlignment="1">
      <alignment wrapText="1"/>
    </xf>
    <xf numFmtId="4" fontId="61" fillId="0" borderId="73" xfId="6" applyNumberFormat="1" applyFont="1" applyBorder="1"/>
    <xf numFmtId="164" fontId="61" fillId="0" borderId="73" xfId="6" applyNumberFormat="1" applyFont="1" applyBorder="1"/>
    <xf numFmtId="2" fontId="61" fillId="0" borderId="8" xfId="6" applyNumberFormat="1" applyFont="1" applyBorder="1"/>
    <xf numFmtId="2" fontId="61" fillId="0" borderId="73" xfId="6" applyNumberFormat="1" applyFont="1" applyBorder="1"/>
    <xf numFmtId="4" fontId="61" fillId="0" borderId="74" xfId="6" applyNumberFormat="1" applyFont="1" applyBorder="1"/>
    <xf numFmtId="0" fontId="61" fillId="0" borderId="28" xfId="6" applyFont="1" applyBorder="1" applyAlignment="1">
      <alignment horizontal="center"/>
    </xf>
    <xf numFmtId="0" fontId="60" fillId="0" borderId="2" xfId="6" applyFont="1" applyBorder="1" applyAlignment="1">
      <alignment wrapText="1"/>
    </xf>
    <xf numFmtId="4" fontId="61" fillId="0" borderId="75" xfId="6" applyNumberFormat="1" applyFont="1" applyBorder="1"/>
    <xf numFmtId="164" fontId="61" fillId="0" borderId="75" xfId="6" applyNumberFormat="1" applyFont="1" applyBorder="1"/>
    <xf numFmtId="2" fontId="61" fillId="0" borderId="9" xfId="6" applyNumberFormat="1" applyFont="1" applyBorder="1"/>
    <xf numFmtId="2" fontId="61" fillId="0" borderId="75" xfId="6" applyNumberFormat="1" applyFont="1" applyBorder="1"/>
    <xf numFmtId="4" fontId="61" fillId="0" borderId="76" xfId="6" applyNumberFormat="1" applyFont="1" applyBorder="1"/>
    <xf numFmtId="0" fontId="61" fillId="0" borderId="28" xfId="6" applyFont="1" applyBorder="1" applyAlignment="1">
      <alignment horizontal="center" vertical="center"/>
    </xf>
    <xf numFmtId="0" fontId="60" fillId="0" borderId="2" xfId="6" applyFont="1" applyBorder="1" applyAlignment="1">
      <alignment vertical="center" wrapText="1"/>
    </xf>
    <xf numFmtId="4" fontId="61" fillId="0" borderId="75" xfId="6" applyNumberFormat="1" applyFont="1" applyBorder="1" applyAlignment="1">
      <alignment vertical="center"/>
    </xf>
    <xf numFmtId="164" fontId="61" fillId="0" borderId="75" xfId="6" applyNumberFormat="1" applyFont="1" applyBorder="1" applyAlignment="1">
      <alignment vertical="center"/>
    </xf>
    <xf numFmtId="2" fontId="61" fillId="0" borderId="9" xfId="6" applyNumberFormat="1" applyFont="1" applyBorder="1" applyAlignment="1">
      <alignment vertical="center"/>
    </xf>
    <xf numFmtId="2" fontId="61" fillId="0" borderId="75" xfId="6" applyNumberFormat="1" applyFont="1" applyBorder="1" applyAlignment="1">
      <alignment vertical="center"/>
    </xf>
    <xf numFmtId="4" fontId="61" fillId="0" borderId="76" xfId="6" applyNumberFormat="1" applyFont="1" applyBorder="1" applyAlignment="1">
      <alignment vertical="center"/>
    </xf>
    <xf numFmtId="0" fontId="61" fillId="0" borderId="35" xfId="6" applyFont="1" applyBorder="1" applyAlignment="1">
      <alignment horizontal="center"/>
    </xf>
    <xf numFmtId="0" fontId="61" fillId="0" borderId="67" xfId="6" applyFont="1" applyBorder="1" applyAlignment="1">
      <alignment wrapText="1"/>
    </xf>
    <xf numFmtId="4" fontId="61" fillId="0" borderId="68" xfId="6" applyNumberFormat="1" applyFont="1" applyBorder="1"/>
    <xf numFmtId="164" fontId="61" fillId="0" borderId="68" xfId="6" applyNumberFormat="1" applyFont="1" applyBorder="1"/>
    <xf numFmtId="2" fontId="61" fillId="0" borderId="31" xfId="6" applyNumberFormat="1" applyFont="1" applyBorder="1"/>
    <xf numFmtId="2" fontId="61" fillId="0" borderId="68" xfId="6" applyNumberFormat="1" applyFont="1" applyBorder="1"/>
    <xf numFmtId="4" fontId="61" fillId="0" borderId="77" xfId="6" applyNumberFormat="1" applyFont="1" applyBorder="1"/>
    <xf numFmtId="0" fontId="61" fillId="0" borderId="22" xfId="6" applyFont="1" applyBorder="1" applyAlignment="1">
      <alignment horizontal="center"/>
    </xf>
    <xf numFmtId="0" fontId="62" fillId="0" borderId="3" xfId="6" applyFont="1" applyBorder="1" applyAlignment="1">
      <alignment wrapText="1"/>
    </xf>
    <xf numFmtId="4" fontId="63" fillId="0" borderId="1" xfId="6" applyNumberFormat="1" applyFont="1" applyBorder="1"/>
    <xf numFmtId="164" fontId="63" fillId="0" borderId="1" xfId="6" applyNumberFormat="1" applyFont="1" applyBorder="1"/>
    <xf numFmtId="2" fontId="63" fillId="0" borderId="1" xfId="6" applyNumberFormat="1" applyFont="1" applyBorder="1"/>
    <xf numFmtId="4" fontId="63" fillId="0" borderId="21" xfId="6" applyNumberFormat="1" applyFont="1" applyBorder="1"/>
    <xf numFmtId="0" fontId="62" fillId="0" borderId="67" xfId="6" applyFont="1" applyBorder="1" applyAlignment="1">
      <alignment wrapText="1"/>
    </xf>
    <xf numFmtId="4" fontId="63" fillId="0" borderId="31" xfId="6" applyNumberFormat="1" applyFont="1" applyBorder="1"/>
    <xf numFmtId="164" fontId="63" fillId="0" borderId="31" xfId="6" applyNumberFormat="1" applyFont="1" applyBorder="1"/>
    <xf numFmtId="2" fontId="63" fillId="0" borderId="31" xfId="6" applyNumberFormat="1" applyFont="1" applyBorder="1"/>
    <xf numFmtId="4" fontId="63" fillId="0" borderId="55" xfId="6" applyNumberFormat="1" applyFont="1" applyBorder="1"/>
    <xf numFmtId="0" fontId="60" fillId="0" borderId="67" xfId="6" applyFont="1" applyBorder="1" applyAlignment="1">
      <alignment vertical="center" wrapText="1"/>
    </xf>
    <xf numFmtId="4" fontId="63" fillId="0" borderId="78" xfId="6" applyNumberFormat="1" applyFont="1" applyBorder="1"/>
    <xf numFmtId="4" fontId="63" fillId="0" borderId="79" xfId="6" applyNumberFormat="1" applyFont="1" applyBorder="1"/>
    <xf numFmtId="164" fontId="63" fillId="0" borderId="79" xfId="6" applyNumberFormat="1" applyFont="1" applyBorder="1"/>
    <xf numFmtId="2" fontId="63" fillId="0" borderId="79" xfId="6" applyNumberFormat="1" applyFont="1" applyBorder="1"/>
    <xf numFmtId="4" fontId="63" fillId="0" borderId="80" xfId="6" applyNumberFormat="1" applyFont="1" applyBorder="1"/>
    <xf numFmtId="4" fontId="63" fillId="0" borderId="81" xfId="6" applyNumberFormat="1" applyFont="1" applyBorder="1"/>
    <xf numFmtId="164" fontId="63" fillId="0" borderId="81" xfId="6" applyNumberFormat="1" applyFont="1" applyBorder="1"/>
    <xf numFmtId="2" fontId="63" fillId="0" borderId="81" xfId="6" applyNumberFormat="1" applyFont="1" applyBorder="1"/>
    <xf numFmtId="4" fontId="63" fillId="0" borderId="82" xfId="6" applyNumberFormat="1" applyFont="1" applyBorder="1"/>
    <xf numFmtId="0" fontId="61" fillId="0" borderId="34" xfId="6" applyFont="1" applyBorder="1" applyAlignment="1">
      <alignment horizontal="center"/>
    </xf>
    <xf numFmtId="0" fontId="62" fillId="0" borderId="69" xfId="6" applyFont="1" applyBorder="1" applyAlignment="1">
      <alignment wrapText="1"/>
    </xf>
    <xf numFmtId="4" fontId="63" fillId="0" borderId="83" xfId="6" applyNumberFormat="1" applyFont="1" applyBorder="1"/>
    <xf numFmtId="164" fontId="63" fillId="0" borderId="83" xfId="6" applyNumberFormat="1" applyFont="1" applyBorder="1"/>
    <xf numFmtId="2" fontId="63" fillId="0" borderId="83" xfId="6" applyNumberFormat="1" applyFont="1" applyBorder="1"/>
    <xf numFmtId="4" fontId="63" fillId="0" borderId="84" xfId="6" applyNumberFormat="1" applyFont="1" applyBorder="1"/>
    <xf numFmtId="0" fontId="64" fillId="3" borderId="25" xfId="6" applyFont="1" applyFill="1" applyBorder="1" applyAlignment="1">
      <alignment horizontal="centerContinuous" wrapText="1"/>
    </xf>
    <xf numFmtId="0" fontId="64" fillId="3" borderId="70" xfId="6" applyFont="1" applyFill="1" applyBorder="1" applyAlignment="1">
      <alignment horizontal="centerContinuous" wrapText="1"/>
    </xf>
    <xf numFmtId="0" fontId="64" fillId="3" borderId="85" xfId="6" applyFont="1" applyFill="1" applyBorder="1" applyAlignment="1">
      <alignment horizontal="centerContinuous" wrapText="1"/>
    </xf>
    <xf numFmtId="0" fontId="64" fillId="3" borderId="10" xfId="6" applyFont="1" applyFill="1" applyBorder="1" applyAlignment="1">
      <alignment horizontal="centerContinuous" wrapText="1"/>
    </xf>
    <xf numFmtId="4" fontId="63" fillId="0" borderId="86" xfId="6" applyNumberFormat="1" applyFont="1" applyBorder="1"/>
    <xf numFmtId="4" fontId="63" fillId="0" borderId="87" xfId="6" applyNumberFormat="1" applyFont="1" applyBorder="1"/>
    <xf numFmtId="164" fontId="63" fillId="0" borderId="86" xfId="6" applyNumberFormat="1" applyFont="1" applyBorder="1"/>
    <xf numFmtId="2" fontId="63" fillId="0" borderId="86" xfId="6" applyNumberFormat="1" applyFont="1" applyBorder="1"/>
    <xf numFmtId="4" fontId="63" fillId="0" borderId="88" xfId="6" applyNumberFormat="1" applyFont="1" applyBorder="1"/>
    <xf numFmtId="4" fontId="63" fillId="0" borderId="89" xfId="6" applyNumberFormat="1" applyFont="1" applyBorder="1"/>
    <xf numFmtId="4" fontId="63" fillId="0" borderId="90" xfId="6" applyNumberFormat="1" applyFont="1" applyBorder="1"/>
    <xf numFmtId="4" fontId="62" fillId="0" borderId="8" xfId="6" applyNumberFormat="1" applyFont="1" applyBorder="1"/>
    <xf numFmtId="164" fontId="62" fillId="0" borderId="8" xfId="6" applyNumberFormat="1" applyFont="1" applyBorder="1"/>
    <xf numFmtId="2" fontId="62" fillId="0" borderId="8" xfId="6" applyNumberFormat="1" applyFont="1" applyBorder="1"/>
    <xf numFmtId="4" fontId="62" fillId="0" borderId="30" xfId="6" applyNumberFormat="1" applyFont="1" applyBorder="1"/>
    <xf numFmtId="4" fontId="62" fillId="0" borderId="58" xfId="6" applyNumberFormat="1" applyFont="1" applyBorder="1"/>
    <xf numFmtId="164" fontId="62" fillId="0" borderId="58" xfId="6" applyNumberFormat="1" applyFont="1" applyBorder="1"/>
    <xf numFmtId="2" fontId="62" fillId="0" borderId="58" xfId="6" applyNumberFormat="1" applyFont="1" applyBorder="1"/>
    <xf numFmtId="2" fontId="62" fillId="0" borderId="36" xfId="6" applyNumberFormat="1" applyFont="1" applyBorder="1"/>
    <xf numFmtId="4" fontId="62" fillId="0" borderId="37" xfId="6" applyNumberFormat="1" applyFont="1" applyBorder="1"/>
    <xf numFmtId="0" fontId="65" fillId="0" borderId="0" xfId="6" applyFont="1"/>
    <xf numFmtId="0" fontId="66" fillId="0" borderId="0" xfId="6" applyFont="1"/>
    <xf numFmtId="4" fontId="65" fillId="0" borderId="0" xfId="6" applyNumberFormat="1" applyFont="1"/>
    <xf numFmtId="0" fontId="41" fillId="0" borderId="35" xfId="6" applyBorder="1"/>
    <xf numFmtId="0" fontId="41" fillId="0" borderId="0" xfId="6" applyAlignment="1">
      <alignment wrapText="1"/>
    </xf>
    <xf numFmtId="4" fontId="41" fillId="0" borderId="0" xfId="6" applyNumberFormat="1"/>
    <xf numFmtId="0" fontId="12" fillId="0" borderId="0" xfId="2" applyFont="1" applyAlignment="1">
      <alignment horizontal="right"/>
    </xf>
    <xf numFmtId="0" fontId="89" fillId="0" borderId="9" xfId="0" applyFont="1" applyBorder="1" applyAlignment="1">
      <alignment horizontal="justify" vertical="center" wrapText="1"/>
    </xf>
    <xf numFmtId="0" fontId="12" fillId="0" borderId="0" xfId="5" applyFont="1" applyAlignment="1" applyProtection="1">
      <alignment horizontal="left"/>
    </xf>
    <xf numFmtId="0" fontId="67" fillId="0" borderId="0" xfId="6" applyFont="1" applyBorder="1" applyAlignment="1"/>
    <xf numFmtId="0" fontId="1" fillId="0" borderId="0" xfId="5" applyAlignment="1" applyProtection="1">
      <alignment horizontal="left"/>
    </xf>
    <xf numFmtId="0" fontId="10" fillId="0" borderId="0" xfId="2" applyFont="1" applyAlignment="1">
      <alignment horizontal="left"/>
    </xf>
    <xf numFmtId="0" fontId="91" fillId="0" borderId="4" xfId="2" applyFont="1" applyFill="1" applyBorder="1" applyAlignment="1">
      <alignment wrapText="1"/>
    </xf>
    <xf numFmtId="0" fontId="11" fillId="2" borderId="24" xfId="2" applyFont="1" applyFill="1" applyBorder="1" applyAlignment="1">
      <alignment horizontal="center" vertical="center" wrapText="1"/>
    </xf>
    <xf numFmtId="0" fontId="11" fillId="2" borderId="46" xfId="2" applyFont="1" applyFill="1" applyBorder="1" applyAlignment="1">
      <alignment horizontal="center" vertical="center" wrapText="1"/>
    </xf>
    <xf numFmtId="0" fontId="13" fillId="0" borderId="21" xfId="2" applyFont="1" applyBorder="1" applyAlignment="1">
      <alignment horizontal="center"/>
    </xf>
    <xf numFmtId="0" fontId="13" fillId="0" borderId="23" xfId="2" applyFont="1" applyBorder="1" applyAlignment="1">
      <alignment horizontal="center"/>
    </xf>
    <xf numFmtId="0" fontId="13" fillId="0" borderId="33" xfId="2" applyFont="1" applyBorder="1" applyAlignment="1">
      <alignment horizontal="center"/>
    </xf>
    <xf numFmtId="0" fontId="11" fillId="2" borderId="91" xfId="2" applyFont="1" applyFill="1" applyBorder="1" applyAlignment="1">
      <alignment horizontal="center" vertical="center" wrapText="1"/>
    </xf>
    <xf numFmtId="0" fontId="13" fillId="0" borderId="61" xfId="2" applyFont="1" applyBorder="1" applyAlignment="1">
      <alignment horizontal="center"/>
    </xf>
    <xf numFmtId="0" fontId="13" fillId="0" borderId="65" xfId="2" applyFont="1" applyBorder="1" applyAlignment="1">
      <alignment horizontal="center"/>
    </xf>
    <xf numFmtId="0" fontId="18" fillId="0" borderId="22" xfId="2" applyFont="1" applyBorder="1" applyAlignment="1">
      <alignment horizontal="center"/>
    </xf>
    <xf numFmtId="0" fontId="19" fillId="0" borderId="21" xfId="2" applyFont="1" applyBorder="1"/>
    <xf numFmtId="0" fontId="19" fillId="0" borderId="22" xfId="2" applyFont="1" applyBorder="1"/>
    <xf numFmtId="0" fontId="18" fillId="0" borderId="22" xfId="2" applyFont="1" applyBorder="1"/>
    <xf numFmtId="0" fontId="18" fillId="0" borderId="21" xfId="2" applyFont="1" applyBorder="1"/>
    <xf numFmtId="0" fontId="19" fillId="0" borderId="21" xfId="2" applyFont="1" applyBorder="1" applyAlignment="1"/>
    <xf numFmtId="0" fontId="19" fillId="0" borderId="28" xfId="2" applyFont="1" applyBorder="1"/>
    <xf numFmtId="0" fontId="19" fillId="0" borderId="51" xfId="2" applyFont="1" applyBorder="1"/>
    <xf numFmtId="0" fontId="19" fillId="0" borderId="44" xfId="2" applyFont="1" applyBorder="1"/>
    <xf numFmtId="0" fontId="18" fillId="0" borderId="23" xfId="2" applyFont="1" applyBorder="1"/>
    <xf numFmtId="0" fontId="19" fillId="0" borderId="23" xfId="2" applyFont="1" applyBorder="1"/>
    <xf numFmtId="0" fontId="19" fillId="0" borderId="11" xfId="2" applyFont="1" applyBorder="1" applyAlignment="1">
      <alignment horizontal="center"/>
    </xf>
    <xf numFmtId="0" fontId="18" fillId="0" borderId="22" xfId="2" applyFont="1" applyBorder="1" applyAlignment="1">
      <alignment wrapText="1"/>
    </xf>
    <xf numFmtId="0" fontId="19" fillId="0" borderId="21" xfId="2" applyFont="1" applyBorder="1" applyAlignment="1">
      <alignment vertical="top" wrapText="1"/>
    </xf>
    <xf numFmtId="0" fontId="19" fillId="0" borderId="21" xfId="2" applyFont="1" applyBorder="1" applyAlignment="1">
      <alignment horizontal="left" vertical="top" wrapText="1" indent="5"/>
    </xf>
    <xf numFmtId="0" fontId="18" fillId="2" borderId="22" xfId="2" applyFont="1" applyFill="1" applyBorder="1" applyAlignment="1">
      <alignment wrapText="1"/>
    </xf>
    <xf numFmtId="0" fontId="19" fillId="2" borderId="21" xfId="2" applyFont="1" applyFill="1" applyBorder="1" applyAlignment="1">
      <alignment vertical="top" wrapText="1"/>
    </xf>
    <xf numFmtId="0" fontId="18" fillId="0" borderId="22" xfId="2" applyFont="1" applyBorder="1" applyAlignment="1">
      <alignment horizontal="left" wrapText="1"/>
    </xf>
    <xf numFmtId="0" fontId="19" fillId="0" borderId="21" xfId="2" applyFont="1" applyBorder="1" applyAlignment="1">
      <alignment horizontal="center"/>
    </xf>
    <xf numFmtId="0" fontId="18" fillId="2" borderId="42" xfId="2" applyFont="1" applyFill="1" applyBorder="1" applyAlignment="1">
      <alignment horizontal="left" wrapText="1"/>
    </xf>
    <xf numFmtId="0" fontId="19" fillId="2" borderId="23" xfId="2" applyFont="1" applyFill="1" applyBorder="1"/>
    <xf numFmtId="0" fontId="19" fillId="2" borderId="33" xfId="2" applyFont="1" applyFill="1" applyBorder="1"/>
    <xf numFmtId="0" fontId="19" fillId="0" borderId="16" xfId="3" applyFont="1" applyFill="1" applyBorder="1" applyAlignment="1">
      <alignment wrapText="1"/>
    </xf>
    <xf numFmtId="0" fontId="21" fillId="0" borderId="65" xfId="5" applyFont="1" applyBorder="1" applyAlignment="1" applyProtection="1">
      <alignment horizontal="centerContinuous" vertical="center"/>
    </xf>
    <xf numFmtId="0" fontId="21" fillId="0" borderId="52" xfId="5" applyFont="1" applyBorder="1" applyAlignment="1" applyProtection="1">
      <alignment horizontal="centerContinuous" vertical="center"/>
    </xf>
    <xf numFmtId="3" fontId="21" fillId="0" borderId="23" xfId="5" applyNumberFormat="1" applyFont="1" applyBorder="1" applyAlignment="1" applyProtection="1">
      <alignment horizontal="center" vertical="center" wrapText="1"/>
    </xf>
    <xf numFmtId="3" fontId="21" fillId="0" borderId="33" xfId="5" applyNumberFormat="1" applyFont="1" applyBorder="1" applyAlignment="1" applyProtection="1">
      <alignment horizontal="center" vertical="center" wrapText="1"/>
    </xf>
    <xf numFmtId="0" fontId="19" fillId="0" borderId="18" xfId="8" applyFont="1" applyBorder="1" applyAlignment="1">
      <alignment vertical="top"/>
    </xf>
    <xf numFmtId="0" fontId="12" fillId="0" borderId="0" xfId="2" applyFont="1" applyAlignment="1" applyProtection="1">
      <alignment horizontal="left"/>
    </xf>
    <xf numFmtId="0" fontId="12" fillId="0" borderId="0" xfId="5" applyFont="1"/>
    <xf numFmtId="0" fontId="19" fillId="0" borderId="11" xfId="3" applyFont="1" applyFill="1" applyBorder="1"/>
    <xf numFmtId="0" fontId="36" fillId="0" borderId="11" xfId="3" applyFont="1" applyFill="1" applyBorder="1" applyAlignment="1">
      <alignment horizontal="left" wrapText="1" indent="1"/>
    </xf>
    <xf numFmtId="0" fontId="19" fillId="0" borderId="17" xfId="3" applyFont="1" applyBorder="1" applyAlignment="1">
      <alignment horizontal="left" wrapText="1" indent="1"/>
    </xf>
    <xf numFmtId="49" fontId="12" fillId="0" borderId="1" xfId="9" applyNumberFormat="1" applyFont="1" applyFill="1" applyBorder="1" applyAlignment="1" applyProtection="1">
      <alignment horizontal="left" vertical="center"/>
    </xf>
    <xf numFmtId="0" fontId="12" fillId="0" borderId="11" xfId="8" applyFont="1" applyBorder="1" applyAlignment="1">
      <alignment vertical="top" wrapText="1"/>
    </xf>
    <xf numFmtId="0" fontId="19" fillId="0" borderId="12" xfId="8" applyFont="1" applyBorder="1" applyAlignment="1">
      <alignment vertical="top"/>
    </xf>
    <xf numFmtId="0" fontId="92" fillId="0" borderId="0" xfId="0" applyFont="1"/>
    <xf numFmtId="0" fontId="93" fillId="0" borderId="0" xfId="0" applyFont="1"/>
    <xf numFmtId="0" fontId="94" fillId="0" borderId="0" xfId="0" applyFont="1"/>
    <xf numFmtId="0" fontId="80" fillId="0" borderId="45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0" borderId="54" xfId="0" applyFont="1" applyBorder="1" applyAlignment="1">
      <alignment horizontal="center" vertical="center" wrapText="1"/>
    </xf>
    <xf numFmtId="0" fontId="80" fillId="0" borderId="8" xfId="0" applyFont="1" applyBorder="1" applyAlignment="1">
      <alignment horizontal="justify" vertical="center" wrapText="1"/>
    </xf>
    <xf numFmtId="0" fontId="80" fillId="0" borderId="23" xfId="0" applyFont="1" applyBorder="1" applyAlignment="1">
      <alignment horizontal="justify" vertical="center" wrapText="1"/>
    </xf>
    <xf numFmtId="0" fontId="5" fillId="0" borderId="0" xfId="8" applyFont="1" applyAlignment="1">
      <alignment horizontal="right" wrapText="1"/>
    </xf>
    <xf numFmtId="0" fontId="6" fillId="0" borderId="0" xfId="8" applyFont="1" applyAlignment="1">
      <alignment horizontal="right" wrapText="1"/>
    </xf>
    <xf numFmtId="0" fontId="19" fillId="0" borderId="14" xfId="8" applyFont="1" applyFill="1" applyBorder="1" applyAlignment="1">
      <alignment vertical="top" wrapText="1"/>
    </xf>
    <xf numFmtId="0" fontId="1" fillId="0" borderId="0" xfId="8" applyBorder="1"/>
    <xf numFmtId="0" fontId="19" fillId="0" borderId="16" xfId="8" applyFont="1" applyFill="1" applyBorder="1" applyAlignment="1">
      <alignment vertical="top" wrapText="1"/>
    </xf>
    <xf numFmtId="0" fontId="19" fillId="0" borderId="16" xfId="8" applyFont="1" applyBorder="1" applyAlignment="1">
      <alignment vertical="top"/>
    </xf>
    <xf numFmtId="0" fontId="19" fillId="0" borderId="14" xfId="8" applyFont="1" applyBorder="1" applyAlignment="1">
      <alignment vertical="top"/>
    </xf>
    <xf numFmtId="0" fontId="12" fillId="5" borderId="26" xfId="1" applyFont="1" applyFill="1" applyBorder="1" applyAlignment="1">
      <alignment horizontal="center" vertical="center" wrapText="1"/>
    </xf>
    <xf numFmtId="0" fontId="82" fillId="5" borderId="26" xfId="0" applyFont="1" applyFill="1" applyBorder="1" applyAlignment="1">
      <alignment horizontal="center" vertical="center" wrapText="1"/>
    </xf>
    <xf numFmtId="0" fontId="82" fillId="5" borderId="14" xfId="0" applyFont="1" applyFill="1" applyBorder="1" applyAlignment="1">
      <alignment horizontal="center" vertical="center" wrapText="1"/>
    </xf>
    <xf numFmtId="0" fontId="85" fillId="5" borderId="26" xfId="0" applyFont="1" applyFill="1" applyBorder="1" applyAlignment="1">
      <alignment horizontal="center" vertical="center" wrapText="1"/>
    </xf>
    <xf numFmtId="0" fontId="85" fillId="5" borderId="27" xfId="0" applyFont="1" applyFill="1" applyBorder="1" applyAlignment="1">
      <alignment horizontal="center" vertical="center" wrapText="1"/>
    </xf>
    <xf numFmtId="0" fontId="82" fillId="5" borderId="29" xfId="0" applyFont="1" applyFill="1" applyBorder="1" applyAlignment="1">
      <alignment wrapText="1"/>
    </xf>
    <xf numFmtId="0" fontId="82" fillId="5" borderId="22" xfId="0" applyFont="1" applyFill="1" applyBorder="1" applyAlignment="1">
      <alignment wrapText="1"/>
    </xf>
    <xf numFmtId="0" fontId="82" fillId="5" borderId="42" xfId="0" applyFont="1" applyFill="1" applyBorder="1" applyAlignment="1">
      <alignment horizontal="left" wrapText="1" indent="5"/>
    </xf>
    <xf numFmtId="0" fontId="82" fillId="5" borderId="25" xfId="0" applyFont="1" applyFill="1" applyBorder="1" applyAlignment="1">
      <alignment horizontal="center" vertical="center" wrapText="1"/>
    </xf>
    <xf numFmtId="0" fontId="82" fillId="5" borderId="27" xfId="0" applyFont="1" applyFill="1" applyBorder="1" applyAlignment="1">
      <alignment horizontal="center" vertical="center" wrapText="1"/>
    </xf>
    <xf numFmtId="0" fontId="82" fillId="5" borderId="22" xfId="0" applyFont="1" applyFill="1" applyBorder="1" applyAlignment="1">
      <alignment horizontal="left" vertical="center" wrapText="1" indent="5"/>
    </xf>
    <xf numFmtId="0" fontId="89" fillId="0" borderId="25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0" fillId="0" borderId="65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35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justify" vertical="center" wrapText="1"/>
    </xf>
    <xf numFmtId="0" fontId="0" fillId="0" borderId="27" xfId="0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9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/>
    </xf>
    <xf numFmtId="0" fontId="82" fillId="0" borderId="42" xfId="0" applyFont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2" fillId="0" borderId="0" xfId="9" applyFont="1" applyBorder="1" applyAlignment="1">
      <alignment horizontal="left" vertical="center" wrapText="1"/>
    </xf>
    <xf numFmtId="0" fontId="12" fillId="0" borderId="0" xfId="2" applyFont="1" applyAlignment="1">
      <alignment horizontal="left" vertical="top"/>
    </xf>
    <xf numFmtId="0" fontId="80" fillId="0" borderId="92" xfId="0" applyFont="1" applyBorder="1" applyAlignment="1">
      <alignment horizontal="center" vertical="center" wrapText="1"/>
    </xf>
    <xf numFmtId="0" fontId="90" fillId="0" borderId="34" xfId="0" applyFont="1" applyBorder="1" applyAlignment="1">
      <alignment horizontal="center" vertical="center" wrapText="1"/>
    </xf>
    <xf numFmtId="0" fontId="5" fillId="0" borderId="0" xfId="8" applyFont="1" applyAlignment="1">
      <alignment wrapText="1"/>
    </xf>
    <xf numFmtId="0" fontId="85" fillId="5" borderId="9" xfId="0" applyFont="1" applyFill="1" applyBorder="1" applyAlignment="1">
      <alignment vertical="center" wrapText="1"/>
    </xf>
    <xf numFmtId="0" fontId="85" fillId="5" borderId="22" xfId="0" applyFont="1" applyFill="1" applyBorder="1" applyAlignment="1">
      <alignment horizontal="center" vertical="center" wrapText="1"/>
    </xf>
    <xf numFmtId="0" fontId="85" fillId="5" borderId="25" xfId="0" applyFont="1" applyFill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7" fillId="0" borderId="0" xfId="0" applyFont="1"/>
    <xf numFmtId="0" fontId="85" fillId="5" borderId="45" xfId="0" applyFont="1" applyFill="1" applyBorder="1" applyAlignment="1">
      <alignment horizontal="center" vertical="center" wrapText="1"/>
    </xf>
    <xf numFmtId="0" fontId="85" fillId="5" borderId="24" xfId="0" applyFont="1" applyFill="1" applyBorder="1" applyAlignment="1">
      <alignment horizontal="center" vertical="center" wrapText="1"/>
    </xf>
    <xf numFmtId="0" fontId="85" fillId="5" borderId="46" xfId="0" applyFont="1" applyFill="1" applyBorder="1" applyAlignment="1">
      <alignment horizontal="center" vertical="center" wrapText="1"/>
    </xf>
    <xf numFmtId="0" fontId="85" fillId="5" borderId="42" xfId="0" applyFont="1" applyFill="1" applyBorder="1" applyAlignment="1">
      <alignment vertical="center" wrapText="1"/>
    </xf>
    <xf numFmtId="0" fontId="85" fillId="5" borderId="23" xfId="0" applyFont="1" applyFill="1" applyBorder="1" applyAlignment="1">
      <alignment vertical="center" wrapText="1"/>
    </xf>
    <xf numFmtId="0" fontId="85" fillId="5" borderId="33" xfId="0" applyFont="1" applyFill="1" applyBorder="1" applyAlignment="1">
      <alignment vertical="center" wrapText="1"/>
    </xf>
    <xf numFmtId="4" fontId="80" fillId="0" borderId="8" xfId="0" applyNumberFormat="1" applyFont="1" applyBorder="1" applyAlignment="1">
      <alignment horizontal="center" vertical="center" wrapText="1"/>
    </xf>
    <xf numFmtId="4" fontId="80" fillId="0" borderId="1" xfId="0" applyNumberFormat="1" applyFont="1" applyBorder="1" applyAlignment="1">
      <alignment horizontal="center" vertical="center" wrapText="1"/>
    </xf>
    <xf numFmtId="4" fontId="80" fillId="0" borderId="9" xfId="0" applyNumberFormat="1" applyFont="1" applyBorder="1" applyAlignment="1">
      <alignment horizontal="center" vertical="center" wrapText="1"/>
    </xf>
    <xf numFmtId="4" fontId="80" fillId="0" borderId="26" xfId="0" applyNumberFormat="1" applyFont="1" applyBorder="1" applyAlignment="1">
      <alignment horizontal="center" vertical="center" wrapText="1"/>
    </xf>
    <xf numFmtId="4" fontId="80" fillId="0" borderId="21" xfId="0" applyNumberFormat="1" applyFont="1" applyBorder="1" applyAlignment="1">
      <alignment horizontal="center" vertical="center" wrapText="1"/>
    </xf>
    <xf numFmtId="4" fontId="80" fillId="0" borderId="54" xfId="0" applyNumberFormat="1" applyFont="1" applyBorder="1" applyAlignment="1">
      <alignment horizontal="center" vertical="center" wrapText="1"/>
    </xf>
    <xf numFmtId="0" fontId="81" fillId="0" borderId="0" xfId="0" applyFont="1"/>
    <xf numFmtId="4" fontId="80" fillId="0" borderId="27" xfId="0" applyNumberFormat="1" applyFont="1" applyBorder="1" applyAlignment="1">
      <alignment horizontal="center" vertical="center" wrapText="1"/>
    </xf>
    <xf numFmtId="0" fontId="80" fillId="0" borderId="9" xfId="0" applyFont="1" applyBorder="1" applyAlignment="1">
      <alignment horizontal="left" vertical="center" wrapText="1"/>
    </xf>
    <xf numFmtId="0" fontId="80" fillId="0" borderId="8" xfId="0" applyFont="1" applyBorder="1" applyAlignment="1">
      <alignment horizontal="left" vertical="center" wrapText="1"/>
    </xf>
    <xf numFmtId="0" fontId="80" fillId="0" borderId="1" xfId="0" applyFont="1" applyBorder="1" applyAlignment="1">
      <alignment horizontal="left" vertical="center" wrapText="1"/>
    </xf>
    <xf numFmtId="4" fontId="80" fillId="0" borderId="3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0" fontId="80" fillId="0" borderId="42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46" xfId="0" applyFont="1" applyBorder="1" applyAlignment="1">
      <alignment horizontal="center" vertical="center" wrapText="1"/>
    </xf>
    <xf numFmtId="0" fontId="80" fillId="0" borderId="33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80" fillId="0" borderId="8" xfId="0" applyFont="1" applyBorder="1" applyAlignment="1">
      <alignment horizontal="justify" vertical="center" wrapText="1"/>
    </xf>
    <xf numFmtId="0" fontId="80" fillId="0" borderId="23" xfId="0" applyFont="1" applyBorder="1" applyAlignment="1">
      <alignment horizontal="justify" vertical="center" wrapText="1"/>
    </xf>
    <xf numFmtId="0" fontId="13" fillId="0" borderId="0" xfId="2" applyFont="1" applyBorder="1"/>
    <xf numFmtId="14" fontId="16" fillId="0" borderId="0" xfId="9" applyNumberFormat="1"/>
    <xf numFmtId="0" fontId="17" fillId="0" borderId="11" xfId="8" applyFont="1" applyBorder="1" applyAlignment="1">
      <alignment vertical="top"/>
    </xf>
    <xf numFmtId="0" fontId="19" fillId="0" borderId="0" xfId="8" applyFont="1" applyAlignment="1">
      <alignment horizontal="center"/>
    </xf>
    <xf numFmtId="0" fontId="6" fillId="0" borderId="0" xfId="8" applyFont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/>
    <xf numFmtId="0" fontId="9" fillId="0" borderId="0" xfId="2" applyFont="1"/>
    <xf numFmtId="0" fontId="80" fillId="0" borderId="55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12" fillId="0" borderId="0" xfId="9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80" fillId="0" borderId="60" xfId="0" applyFont="1" applyBorder="1" applyAlignment="1">
      <alignment horizontal="center" vertical="center" wrapText="1"/>
    </xf>
    <xf numFmtId="0" fontId="80" fillId="0" borderId="62" xfId="0" applyFont="1" applyBorder="1" applyAlignment="1">
      <alignment horizontal="center" vertical="center" wrapText="1"/>
    </xf>
    <xf numFmtId="0" fontId="80" fillId="0" borderId="93" xfId="0" applyFont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80" fillId="0" borderId="9" xfId="0" applyFont="1" applyBorder="1" applyAlignment="1">
      <alignment horizontal="center" vertical="center"/>
    </xf>
    <xf numFmtId="0" fontId="80" fillId="0" borderId="54" xfId="0" applyFont="1" applyBorder="1" applyAlignment="1">
      <alignment horizontal="center" vertical="center"/>
    </xf>
    <xf numFmtId="0" fontId="80" fillId="0" borderId="31" xfId="0" applyFont="1" applyBorder="1" applyAlignment="1">
      <alignment horizontal="left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9" xfId="0" applyFont="1" applyBorder="1" applyAlignment="1">
      <alignment horizontal="center" vertical="center" wrapText="1"/>
    </xf>
    <xf numFmtId="3" fontId="80" fillId="0" borderId="27" xfId="0" applyNumberFormat="1" applyFont="1" applyBorder="1" applyAlignment="1">
      <alignment horizontal="center" vertical="center"/>
    </xf>
    <xf numFmtId="14" fontId="10" fillId="0" borderId="0" xfId="2" applyNumberFormat="1" applyAlignment="1">
      <alignment horizontal="center"/>
    </xf>
    <xf numFmtId="14" fontId="13" fillId="0" borderId="0" xfId="2" applyNumberFormat="1" applyFont="1" applyFill="1" applyAlignment="1">
      <alignment horizontal="center"/>
    </xf>
    <xf numFmtId="0" fontId="51" fillId="0" borderId="4" xfId="2" applyFont="1" applyFill="1" applyBorder="1" applyAlignment="1">
      <alignment horizontal="right"/>
    </xf>
    <xf numFmtId="0" fontId="51" fillId="0" borderId="4" xfId="2" applyFont="1" applyFill="1" applyBorder="1" applyAlignment="1"/>
    <xf numFmtId="4" fontId="12" fillId="0" borderId="4" xfId="2" applyNumberFormat="1" applyFont="1" applyFill="1" applyBorder="1" applyAlignment="1">
      <alignment wrapText="1"/>
    </xf>
    <xf numFmtId="14" fontId="12" fillId="0" borderId="0" xfId="2" applyNumberFormat="1" applyFont="1" applyFill="1" applyAlignment="1">
      <alignment horizontal="center"/>
    </xf>
    <xf numFmtId="4" fontId="89" fillId="0" borderId="21" xfId="0" applyNumberFormat="1" applyFont="1" applyBorder="1" applyAlignment="1">
      <alignment horizontal="right" vertical="center" wrapText="1"/>
    </xf>
    <xf numFmtId="4" fontId="89" fillId="0" borderId="54" xfId="0" applyNumberFormat="1" applyFont="1" applyBorder="1" applyAlignment="1">
      <alignment horizontal="right" vertical="center" wrapText="1"/>
    </xf>
    <xf numFmtId="4" fontId="89" fillId="0" borderId="55" xfId="0" applyNumberFormat="1" applyFont="1" applyBorder="1" applyAlignment="1">
      <alignment horizontal="right" vertical="center" wrapText="1"/>
    </xf>
    <xf numFmtId="4" fontId="89" fillId="0" borderId="33" xfId="0" applyNumberFormat="1" applyFont="1" applyBorder="1" applyAlignment="1">
      <alignment horizontal="right" vertical="center" wrapText="1"/>
    </xf>
    <xf numFmtId="4" fontId="89" fillId="0" borderId="30" xfId="0" applyNumberFormat="1" applyFont="1" applyBorder="1" applyAlignment="1">
      <alignment horizontal="right" vertical="center" wrapText="1"/>
    </xf>
    <xf numFmtId="4" fontId="80" fillId="0" borderId="36" xfId="0" applyNumberFormat="1" applyFont="1" applyBorder="1" applyAlignment="1">
      <alignment horizontal="center" vertical="center" wrapText="1"/>
    </xf>
    <xf numFmtId="0" fontId="11" fillId="0" borderId="0" xfId="9" applyFont="1" applyFill="1" applyBorder="1" applyAlignment="1" applyProtection="1">
      <alignment horizontal="left" vertical="center" wrapText="1"/>
    </xf>
    <xf numFmtId="0" fontId="95" fillId="0" borderId="0" xfId="0" applyFont="1" applyAlignment="1">
      <alignment horizontal="left"/>
    </xf>
    <xf numFmtId="0" fontId="80" fillId="0" borderId="26" xfId="0" applyFont="1" applyBorder="1" applyAlignment="1">
      <alignment horizontal="center" vertical="center" wrapText="1"/>
    </xf>
    <xf numFmtId="4" fontId="22" fillId="0" borderId="1" xfId="9" applyNumberFormat="1" applyFont="1" applyFill="1" applyBorder="1" applyAlignment="1" applyProtection="1">
      <alignment horizontal="center" vertical="center" shrinkToFit="1"/>
      <protection locked="0"/>
    </xf>
    <xf numFmtId="4" fontId="22" fillId="0" borderId="1" xfId="9" applyNumberFormat="1" applyFont="1" applyBorder="1" applyAlignment="1" applyProtection="1">
      <alignment horizontal="center" vertical="center" shrinkToFit="1"/>
      <protection locked="0"/>
    </xf>
    <xf numFmtId="4" fontId="22" fillId="0" borderId="1" xfId="9" applyNumberFormat="1" applyFont="1" applyFill="1" applyBorder="1" applyAlignment="1" applyProtection="1">
      <alignment horizontal="center" vertical="center"/>
    </xf>
    <xf numFmtId="0" fontId="85" fillId="5" borderId="8" xfId="0" applyFont="1" applyFill="1" applyBorder="1" applyAlignment="1">
      <alignment vertical="center" wrapText="1"/>
    </xf>
    <xf numFmtId="0" fontId="87" fillId="5" borderId="8" xfId="0" applyFont="1" applyFill="1" applyBorder="1" applyAlignment="1">
      <alignment horizontal="center" vertical="center" wrapText="1"/>
    </xf>
    <xf numFmtId="0" fontId="87" fillId="5" borderId="30" xfId="0" applyFont="1" applyFill="1" applyBorder="1" applyAlignment="1">
      <alignment horizontal="center" vertical="center" wrapText="1"/>
    </xf>
    <xf numFmtId="0" fontId="87" fillId="5" borderId="23" xfId="0" applyFont="1" applyFill="1" applyBorder="1" applyAlignment="1">
      <alignment horizontal="center" vertical="center" wrapText="1"/>
    </xf>
    <xf numFmtId="0" fontId="87" fillId="5" borderId="33" xfId="0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/>
    </xf>
    <xf numFmtId="0" fontId="40" fillId="0" borderId="0" xfId="2" applyFont="1" applyAlignment="1">
      <alignment horizontal="left"/>
    </xf>
    <xf numFmtId="0" fontId="19" fillId="0" borderId="0" xfId="2" applyFont="1" applyAlignment="1">
      <alignment horizontal="left"/>
    </xf>
    <xf numFmtId="0" fontId="51" fillId="0" borderId="0" xfId="2" applyFont="1" applyAlignment="1">
      <alignment horizontal="left"/>
    </xf>
    <xf numFmtId="0" fontId="12" fillId="0" borderId="0" xfId="8" applyFont="1" applyAlignment="1"/>
    <xf numFmtId="0" fontId="12" fillId="0" borderId="0" xfId="8" applyFont="1" applyAlignment="1">
      <alignment horizontal="right" vertical="top"/>
    </xf>
    <xf numFmtId="0" fontId="87" fillId="5" borderId="1" xfId="0" applyFont="1" applyFill="1" applyBorder="1" applyAlignment="1">
      <alignment horizontal="center" vertical="center" wrapText="1"/>
    </xf>
    <xf numFmtId="0" fontId="87" fillId="5" borderId="21" xfId="0" applyFont="1" applyFill="1" applyBorder="1" applyAlignment="1">
      <alignment horizontal="center" vertical="center" wrapText="1"/>
    </xf>
    <xf numFmtId="0" fontId="82" fillId="5" borderId="8" xfId="0" applyFont="1" applyFill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1" xfId="0" applyFont="1" applyFill="1" applyBorder="1" applyAlignment="1">
      <alignment horizontal="center" vertical="center" wrapText="1"/>
    </xf>
    <xf numFmtId="0" fontId="82" fillId="5" borderId="21" xfId="0" applyFont="1" applyFill="1" applyBorder="1" applyAlignment="1">
      <alignment horizontal="center" vertical="center" wrapText="1"/>
    </xf>
    <xf numFmtId="0" fontId="82" fillId="5" borderId="23" xfId="0" applyFont="1" applyFill="1" applyBorder="1" applyAlignment="1">
      <alignment horizontal="center" vertical="center" wrapText="1"/>
    </xf>
    <xf numFmtId="0" fontId="82" fillId="5" borderId="33" xfId="0" applyFont="1" applyFill="1" applyBorder="1" applyAlignment="1">
      <alignment horizontal="center" vertical="center" wrapText="1"/>
    </xf>
    <xf numFmtId="3" fontId="80" fillId="0" borderId="30" xfId="0" applyNumberFormat="1" applyFont="1" applyBorder="1" applyAlignment="1">
      <alignment horizontal="center" vertical="center" wrapText="1"/>
    </xf>
    <xf numFmtId="0" fontId="39" fillId="0" borderId="0" xfId="2" applyFont="1"/>
    <xf numFmtId="0" fontId="18" fillId="0" borderId="0" xfId="9" applyFont="1" applyFill="1" applyBorder="1" applyAlignment="1" applyProtection="1">
      <alignment horizontal="left" vertical="center" wrapText="1"/>
    </xf>
    <xf numFmtId="0" fontId="18" fillId="0" borderId="0" xfId="9" applyFont="1" applyFill="1" applyBorder="1" applyAlignment="1" applyProtection="1">
      <alignment horizontal="center" vertical="center" wrapText="1"/>
    </xf>
    <xf numFmtId="0" fontId="18" fillId="0" borderId="0" xfId="2" applyFont="1" applyAlignment="1">
      <alignment horizontal="center"/>
    </xf>
    <xf numFmtId="0" fontId="35" fillId="0" borderId="0" xfId="2" applyFont="1" applyAlignment="1"/>
    <xf numFmtId="0" fontId="19" fillId="0" borderId="0" xfId="2" applyFont="1" applyAlignment="1"/>
    <xf numFmtId="4" fontId="13" fillId="0" borderId="4" xfId="2" applyNumberFormat="1" applyFont="1" applyFill="1" applyBorder="1"/>
    <xf numFmtId="4" fontId="13" fillId="0" borderId="5" xfId="2" applyNumberFormat="1" applyFont="1" applyFill="1" applyBorder="1"/>
    <xf numFmtId="0" fontId="13" fillId="0" borderId="4" xfId="2" applyFont="1" applyFill="1" applyBorder="1"/>
    <xf numFmtId="0" fontId="13" fillId="0" borderId="5" xfId="2" applyFont="1" applyFill="1" applyBorder="1"/>
    <xf numFmtId="0" fontId="35" fillId="0" borderId="0" xfId="2" applyFont="1"/>
    <xf numFmtId="0" fontId="19" fillId="0" borderId="0" xfId="2" applyFont="1"/>
    <xf numFmtId="0" fontId="18" fillId="0" borderId="0" xfId="2" applyFont="1"/>
    <xf numFmtId="0" fontId="11" fillId="0" borderId="0" xfId="9" applyFont="1" applyFill="1" applyBorder="1" applyAlignment="1" applyProtection="1">
      <alignment horizontal="left" vertical="center" wrapText="1"/>
    </xf>
    <xf numFmtId="0" fontId="95" fillId="0" borderId="0" xfId="0" applyFont="1" applyAlignment="1">
      <alignment horizontal="left"/>
    </xf>
    <xf numFmtId="0" fontId="7" fillId="0" borderId="0" xfId="8" applyFont="1" applyAlignment="1">
      <alignment horizontal="center"/>
    </xf>
    <xf numFmtId="0" fontId="0" fillId="0" borderId="0" xfId="0" applyAlignment="1">
      <alignment horizontal="center"/>
    </xf>
    <xf numFmtId="0" fontId="19" fillId="0" borderId="10" xfId="8" applyFont="1" applyFill="1" applyBorder="1" applyAlignment="1">
      <alignment horizontal="left" vertical="top" wrapText="1"/>
    </xf>
    <xf numFmtId="0" fontId="19" fillId="0" borderId="11" xfId="8" applyFont="1" applyFill="1" applyBorder="1" applyAlignment="1">
      <alignment horizontal="left" vertical="top" wrapText="1"/>
    </xf>
    <xf numFmtId="0" fontId="19" fillId="0" borderId="18" xfId="8" applyFont="1" applyBorder="1" applyAlignment="1">
      <alignment vertical="top"/>
    </xf>
    <xf numFmtId="0" fontId="19" fillId="0" borderId="15" xfId="8" applyFont="1" applyBorder="1" applyAlignment="1">
      <alignment vertical="top"/>
    </xf>
    <xf numFmtId="0" fontId="80" fillId="0" borderId="94" xfId="0" applyFont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 wrapText="1"/>
    </xf>
    <xf numFmtId="0" fontId="12" fillId="0" borderId="0" xfId="9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left"/>
    </xf>
    <xf numFmtId="0" fontId="80" fillId="0" borderId="51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92" fillId="0" borderId="0" xfId="0" applyFont="1" applyAlignment="1">
      <alignment horizontal="left"/>
    </xf>
    <xf numFmtId="0" fontId="80" fillId="0" borderId="45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46" xfId="0" applyFont="1" applyBorder="1" applyAlignment="1">
      <alignment horizontal="center" vertical="center" wrapText="1"/>
    </xf>
    <xf numFmtId="0" fontId="80" fillId="0" borderId="33" xfId="0" applyFont="1" applyBorder="1" applyAlignment="1">
      <alignment horizontal="center" vertical="center" wrapText="1"/>
    </xf>
    <xf numFmtId="0" fontId="11" fillId="0" borderId="0" xfId="9" applyFont="1" applyFill="1" applyBorder="1" applyAlignment="1" applyProtection="1">
      <alignment horizontal="center" vertical="center" wrapText="1"/>
    </xf>
    <xf numFmtId="0" fontId="95" fillId="0" borderId="0" xfId="0" applyFont="1" applyAlignment="1">
      <alignment horizontal="center"/>
    </xf>
    <xf numFmtId="0" fontId="80" fillId="0" borderId="25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 wrapText="1"/>
    </xf>
    <xf numFmtId="0" fontId="80" fillId="0" borderId="49" xfId="0" applyFont="1" applyBorder="1" applyAlignment="1">
      <alignment horizontal="center" vertical="center" wrapText="1"/>
    </xf>
    <xf numFmtId="0" fontId="80" fillId="0" borderId="51" xfId="0" applyFont="1" applyBorder="1" applyAlignment="1">
      <alignment horizontal="center" vertical="center" wrapText="1"/>
    </xf>
    <xf numFmtId="0" fontId="80" fillId="0" borderId="4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2" fillId="0" borderId="0" xfId="0" applyFont="1" applyAlignment="1">
      <alignment horizontal="left" wrapText="1"/>
    </xf>
    <xf numFmtId="0" fontId="21" fillId="0" borderId="0" xfId="9" applyFont="1" applyFill="1" applyBorder="1" applyAlignment="1" applyProtection="1">
      <alignment horizontal="left" vertical="center" wrapText="1"/>
    </xf>
    <xf numFmtId="0" fontId="98" fillId="0" borderId="0" xfId="0" applyFont="1" applyAlignment="1">
      <alignment horizontal="left"/>
    </xf>
    <xf numFmtId="0" fontId="18" fillId="0" borderId="0" xfId="9" applyFont="1" applyFill="1" applyBorder="1" applyAlignment="1" applyProtection="1">
      <alignment horizontal="left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82" fillId="0" borderId="41" xfId="0" applyFont="1" applyBorder="1" applyAlignment="1"/>
    <xf numFmtId="0" fontId="0" fillId="0" borderId="0" xfId="0" applyAlignment="1">
      <alignment horizontal="left"/>
    </xf>
    <xf numFmtId="0" fontId="80" fillId="0" borderId="50" xfId="0" applyFont="1" applyBorder="1" applyAlignment="1">
      <alignment horizontal="center" vertical="center"/>
    </xf>
    <xf numFmtId="0" fontId="80" fillId="0" borderId="52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46" xfId="0" applyFont="1" applyBorder="1" applyAlignment="1">
      <alignment horizontal="center" vertical="center"/>
    </xf>
    <xf numFmtId="0" fontId="82" fillId="0" borderId="47" xfId="0" applyFont="1" applyBorder="1" applyAlignment="1">
      <alignment horizontal="center" vertical="center"/>
    </xf>
    <xf numFmtId="0" fontId="82" fillId="0" borderId="3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80" fillId="0" borderId="95" xfId="0" applyFont="1" applyBorder="1" applyAlignment="1">
      <alignment horizontal="left" vertical="center" wrapText="1"/>
    </xf>
    <xf numFmtId="0" fontId="0" fillId="0" borderId="96" xfId="0" applyBorder="1" applyAlignment="1">
      <alignment horizontal="left" vertical="center" wrapText="1"/>
    </xf>
    <xf numFmtId="0" fontId="92" fillId="0" borderId="0" xfId="0" applyFont="1" applyAlignment="1">
      <alignment wrapText="1"/>
    </xf>
    <xf numFmtId="0" fontId="82" fillId="0" borderId="0" xfId="0" applyFont="1" applyAlignment="1">
      <alignment wrapText="1"/>
    </xf>
    <xf numFmtId="0" fontId="85" fillId="5" borderId="45" xfId="0" applyFont="1" applyFill="1" applyBorder="1" applyAlignment="1">
      <alignment horizontal="center" vertical="top" wrapText="1"/>
    </xf>
    <xf numFmtId="0" fontId="85" fillId="5" borderId="42" xfId="0" applyFont="1" applyFill="1" applyBorder="1" applyAlignment="1">
      <alignment horizontal="center" vertical="top" wrapText="1"/>
    </xf>
    <xf numFmtId="0" fontId="85" fillId="5" borderId="24" xfId="0" applyFont="1" applyFill="1" applyBorder="1" applyAlignment="1">
      <alignment horizontal="center" wrapText="1"/>
    </xf>
    <xf numFmtId="0" fontId="85" fillId="5" borderId="46" xfId="0" applyFont="1" applyFill="1" applyBorder="1" applyAlignment="1">
      <alignment horizontal="center" wrapText="1"/>
    </xf>
    <xf numFmtId="0" fontId="85" fillId="5" borderId="25" xfId="0" applyFont="1" applyFill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5" borderId="48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85" fillId="5" borderId="48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94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8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5" fillId="5" borderId="9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93" fillId="0" borderId="0" xfId="0" applyFont="1" applyAlignment="1">
      <alignment wrapText="1"/>
    </xf>
    <xf numFmtId="0" fontId="80" fillId="0" borderId="94" xfId="0" applyFont="1" applyBorder="1" applyAlignment="1">
      <alignment horizontal="center" vertical="center"/>
    </xf>
    <xf numFmtId="0" fontId="92" fillId="0" borderId="0" xfId="0" applyFont="1" applyAlignment="1"/>
    <xf numFmtId="0" fontId="93" fillId="0" borderId="0" xfId="0" applyFont="1" applyAlignment="1"/>
    <xf numFmtId="0" fontId="82" fillId="0" borderId="26" xfId="0" applyFont="1" applyBorder="1" applyAlignment="1">
      <alignment horizontal="center" vertical="center" wrapText="1"/>
    </xf>
    <xf numFmtId="0" fontId="80" fillId="0" borderId="8" xfId="0" applyFont="1" applyBorder="1" applyAlignment="1">
      <alignment horizontal="center" vertical="center" wrapText="1"/>
    </xf>
    <xf numFmtId="0" fontId="82" fillId="0" borderId="8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2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14" fontId="12" fillId="0" borderId="0" xfId="2" applyNumberFormat="1" applyFont="1" applyAlignment="1">
      <alignment horizontal="center"/>
    </xf>
    <xf numFmtId="0" fontId="95" fillId="0" borderId="0" xfId="0" applyFont="1" applyAlignment="1"/>
    <xf numFmtId="0" fontId="12" fillId="0" borderId="0" xfId="2" applyFont="1" applyAlignment="1"/>
    <xf numFmtId="0" fontId="12" fillId="0" borderId="0" xfId="2" applyFont="1" applyAlignment="1">
      <alignment horizontal="center" wrapText="1"/>
    </xf>
    <xf numFmtId="0" fontId="12" fillId="0" borderId="0" xfId="2" applyFont="1" applyAlignment="1">
      <alignment horizontal="left" vertical="center" wrapText="1"/>
    </xf>
    <xf numFmtId="44" fontId="12" fillId="0" borderId="0" xfId="10" applyFont="1" applyAlignment="1">
      <alignment horizontal="left" wrapText="1"/>
    </xf>
    <xf numFmtId="0" fontId="12" fillId="0" borderId="0" xfId="2" applyFont="1" applyAlignment="1">
      <alignment horizontal="left" wrapText="1"/>
    </xf>
    <xf numFmtId="0" fontId="77" fillId="0" borderId="0" xfId="0" applyFont="1"/>
    <xf numFmtId="0" fontId="22" fillId="0" borderId="62" xfId="9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2" fillId="0" borderId="62" xfId="9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97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25" fillId="0" borderId="0" xfId="9" applyFont="1" applyAlignment="1">
      <alignment horizontal="left"/>
    </xf>
    <xf numFmtId="0" fontId="16" fillId="0" borderId="0" xfId="9" applyFont="1" applyAlignment="1">
      <alignment horizontal="left" vertical="center" wrapText="1"/>
    </xf>
    <xf numFmtId="0" fontId="22" fillId="0" borderId="1" xfId="9" applyFont="1" applyBorder="1" applyAlignment="1">
      <alignment horizontal="center" vertical="center"/>
    </xf>
    <xf numFmtId="0" fontId="71" fillId="0" borderId="62" xfId="9" applyFont="1" applyBorder="1" applyAlignment="1">
      <alignment horizontal="center" vertical="center" wrapText="1"/>
    </xf>
    <xf numFmtId="0" fontId="71" fillId="0" borderId="97" xfId="9" applyFont="1" applyBorder="1" applyAlignment="1">
      <alignment horizontal="center" vertical="center" wrapText="1"/>
    </xf>
    <xf numFmtId="0" fontId="71" fillId="0" borderId="3" xfId="9" applyFont="1" applyBorder="1" applyAlignment="1">
      <alignment horizontal="center" vertical="center" wrapText="1"/>
    </xf>
    <xf numFmtId="0" fontId="72" fillId="0" borderId="62" xfId="9" applyFont="1" applyBorder="1" applyAlignment="1">
      <alignment horizontal="center" vertical="center" wrapText="1"/>
    </xf>
    <xf numFmtId="0" fontId="72" fillId="0" borderId="97" xfId="9" applyFont="1" applyBorder="1" applyAlignment="1">
      <alignment horizontal="center" vertical="center" wrapText="1"/>
    </xf>
    <xf numFmtId="0" fontId="72" fillId="0" borderId="3" xfId="9" applyFont="1" applyBorder="1" applyAlignment="1">
      <alignment horizontal="center" vertical="center" wrapText="1"/>
    </xf>
    <xf numFmtId="4" fontId="22" fillId="0" borderId="1" xfId="9" applyNumberFormat="1" applyFont="1" applyBorder="1" applyAlignment="1" applyProtection="1">
      <alignment horizontal="center" vertical="center" shrinkToFit="1"/>
      <protection locked="0"/>
    </xf>
    <xf numFmtId="0" fontId="22" fillId="0" borderId="1" xfId="9" applyFont="1" applyFill="1" applyBorder="1" applyAlignment="1">
      <alignment horizontal="left" vertical="top"/>
    </xf>
    <xf numFmtId="4" fontId="22" fillId="0" borderId="1" xfId="9" applyNumberFormat="1" applyFont="1" applyFill="1" applyBorder="1" applyAlignment="1" applyProtection="1">
      <alignment horizontal="center" vertical="center"/>
    </xf>
    <xf numFmtId="4" fontId="22" fillId="0" borderId="62" xfId="9" applyNumberFormat="1" applyFont="1" applyFill="1" applyBorder="1" applyAlignment="1" applyProtection="1">
      <alignment horizontal="center" vertical="center"/>
    </xf>
    <xf numFmtId="0" fontId="22" fillId="0" borderId="0" xfId="9" applyFont="1" applyFill="1" applyBorder="1" applyAlignment="1">
      <alignment horizontal="center" vertical="center"/>
    </xf>
    <xf numFmtId="4" fontId="23" fillId="0" borderId="0" xfId="9" applyNumberFormat="1" applyFont="1" applyBorder="1" applyAlignment="1" applyProtection="1">
      <alignment horizontal="center" vertical="center" shrinkToFit="1"/>
      <protection locked="0"/>
    </xf>
    <xf numFmtId="0" fontId="22" fillId="0" borderId="0" xfId="9" applyFont="1" applyFill="1" applyBorder="1" applyAlignment="1">
      <alignment horizontal="left" vertical="center" wrapText="1"/>
    </xf>
    <xf numFmtId="4" fontId="22" fillId="0" borderId="1" xfId="9" applyNumberFormat="1" applyFont="1" applyFill="1" applyBorder="1" applyAlignment="1" applyProtection="1">
      <alignment horizontal="right" vertical="center" shrinkToFit="1"/>
      <protection locked="0"/>
    </xf>
    <xf numFmtId="4" fontId="22" fillId="0" borderId="1" xfId="9" applyNumberFormat="1" applyFont="1" applyBorder="1" applyAlignment="1" applyProtection="1">
      <alignment horizontal="right" vertical="center" shrinkToFit="1"/>
      <protection locked="0"/>
    </xf>
    <xf numFmtId="0" fontId="22" fillId="0" borderId="0" xfId="9" applyFont="1" applyFill="1" applyBorder="1" applyAlignment="1" applyProtection="1">
      <alignment horizontal="left" vertical="center"/>
    </xf>
    <xf numFmtId="0" fontId="23" fillId="0" borderId="0" xfId="9" applyFont="1" applyBorder="1" applyAlignment="1" applyProtection="1">
      <alignment horizontal="left" vertical="center"/>
    </xf>
    <xf numFmtId="4" fontId="22" fillId="0" borderId="0" xfId="9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9" applyNumberFormat="1" applyFont="1" applyBorder="1" applyAlignment="1" applyProtection="1">
      <alignment horizontal="right" vertical="center" shrinkToFit="1"/>
      <protection hidden="1"/>
    </xf>
    <xf numFmtId="49" fontId="23" fillId="0" borderId="0" xfId="9" applyNumberFormat="1" applyFont="1" applyFill="1" applyBorder="1" applyAlignment="1" applyProtection="1">
      <alignment horizontal="left" vertical="center"/>
    </xf>
    <xf numFmtId="49" fontId="23" fillId="0" borderId="0" xfId="9" applyNumberFormat="1" applyFont="1" applyBorder="1" applyAlignment="1" applyProtection="1">
      <alignment horizontal="left" vertical="center"/>
    </xf>
    <xf numFmtId="4" fontId="23" fillId="0" borderId="0" xfId="9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9" applyNumberFormat="1" applyFont="1" applyBorder="1" applyAlignment="1" applyProtection="1">
      <alignment horizontal="right" vertical="center" shrinkToFit="1"/>
      <protection locked="0"/>
    </xf>
    <xf numFmtId="0" fontId="23" fillId="0" borderId="0" xfId="9" applyFont="1" applyFill="1" applyBorder="1" applyAlignment="1">
      <alignment horizontal="left" vertical="top"/>
    </xf>
    <xf numFmtId="0" fontId="23" fillId="0" borderId="0" xfId="9" applyFont="1" applyBorder="1" applyAlignment="1">
      <alignment horizontal="left" vertical="top"/>
    </xf>
    <xf numFmtId="49" fontId="23" fillId="0" borderId="0" xfId="9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9" applyNumberFormat="1" applyFont="1" applyBorder="1" applyAlignment="1" applyProtection="1">
      <alignment horizontal="left" vertical="center" wrapText="1"/>
      <protection locked="0"/>
    </xf>
    <xf numFmtId="49" fontId="22" fillId="0" borderId="0" xfId="9" applyNumberFormat="1" applyFont="1" applyFill="1" applyBorder="1" applyAlignment="1" applyProtection="1">
      <alignment horizontal="left" vertical="center"/>
    </xf>
    <xf numFmtId="49" fontId="22" fillId="0" borderId="0" xfId="9" applyNumberFormat="1" applyFont="1" applyBorder="1" applyAlignment="1" applyProtection="1">
      <alignment horizontal="left" vertical="center"/>
    </xf>
    <xf numFmtId="4" fontId="22" fillId="0" borderId="0" xfId="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9" applyNumberFormat="1" applyFont="1" applyBorder="1" applyAlignment="1" applyProtection="1">
      <alignment horizontal="right" vertical="center" shrinkToFit="1"/>
      <protection locked="0"/>
    </xf>
    <xf numFmtId="0" fontId="22" fillId="0" borderId="0" xfId="9" applyFont="1" applyFill="1" applyBorder="1" applyAlignment="1">
      <alignment horizontal="left" vertical="center"/>
    </xf>
    <xf numFmtId="0" fontId="23" fillId="0" borderId="0" xfId="9" applyFont="1" applyBorder="1" applyAlignment="1">
      <alignment horizontal="left" vertical="center"/>
    </xf>
    <xf numFmtId="4" fontId="22" fillId="0" borderId="0" xfId="9" applyNumberFormat="1" applyFont="1" applyFill="1" applyBorder="1" applyAlignment="1" applyProtection="1">
      <alignment horizontal="right" vertical="center" shrinkToFit="1"/>
    </xf>
    <xf numFmtId="4" fontId="22" fillId="0" borderId="0" xfId="9" applyNumberFormat="1" applyFont="1" applyBorder="1" applyAlignment="1" applyProtection="1">
      <alignment horizontal="right" vertical="center" shrinkToFit="1"/>
    </xf>
    <xf numFmtId="4" fontId="22" fillId="0" borderId="1" xfId="9" applyNumberFormat="1" applyFont="1" applyFill="1" applyBorder="1" applyAlignment="1" applyProtection="1">
      <alignment horizontal="center" vertical="center" shrinkToFit="1"/>
      <protection locked="0"/>
    </xf>
    <xf numFmtId="4" fontId="71" fillId="0" borderId="62" xfId="9" applyNumberFormat="1" applyFont="1" applyFill="1" applyBorder="1" applyAlignment="1" applyProtection="1">
      <alignment horizontal="center" vertical="center" wrapText="1" shrinkToFit="1"/>
      <protection locked="0"/>
    </xf>
    <xf numFmtId="0" fontId="96" fillId="0" borderId="97" xfId="0" applyFont="1" applyBorder="1" applyAlignment="1">
      <alignment horizontal="center" wrapText="1" shrinkToFit="1"/>
    </xf>
    <xf numFmtId="0" fontId="96" fillId="0" borderId="3" xfId="0" applyFont="1" applyBorder="1" applyAlignment="1">
      <alignment horizontal="center" wrapText="1" shrinkToFit="1"/>
    </xf>
    <xf numFmtId="0" fontId="23" fillId="0" borderId="0" xfId="9" applyFont="1" applyFill="1" applyBorder="1" applyAlignment="1">
      <alignment horizontal="left" vertical="center"/>
    </xf>
    <xf numFmtId="0" fontId="11" fillId="0" borderId="0" xfId="9" applyFont="1" applyAlignment="1">
      <alignment horizontal="center" vertical="center"/>
    </xf>
    <xf numFmtId="0" fontId="13" fillId="0" borderId="0" xfId="9" applyFont="1" applyBorder="1" applyAlignment="1">
      <alignment horizontal="left" vertical="center" wrapText="1"/>
    </xf>
    <xf numFmtId="0" fontId="21" fillId="2" borderId="1" xfId="9" applyFont="1" applyFill="1" applyBorder="1" applyAlignment="1">
      <alignment vertical="center"/>
    </xf>
    <xf numFmtId="0" fontId="21" fillId="2" borderId="1" xfId="9" applyFont="1" applyFill="1" applyBorder="1" applyAlignment="1">
      <alignment horizontal="center" vertical="center"/>
    </xf>
    <xf numFmtId="0" fontId="21" fillId="2" borderId="1" xfId="9" applyFont="1" applyFill="1" applyBorder="1" applyAlignment="1">
      <alignment horizontal="center" vertical="center" wrapText="1"/>
    </xf>
    <xf numFmtId="0" fontId="23" fillId="0" borderId="0" xfId="9" applyFont="1" applyBorder="1" applyAlignment="1">
      <alignment horizontal="center" vertical="center"/>
    </xf>
    <xf numFmtId="0" fontId="22" fillId="0" borderId="0" xfId="9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wrapText="1"/>
    </xf>
    <xf numFmtId="0" fontId="10" fillId="0" borderId="0" xfId="2" applyFont="1" applyBorder="1" applyAlignment="1">
      <alignment horizontal="left"/>
    </xf>
    <xf numFmtId="0" fontId="12" fillId="0" borderId="0" xfId="2" applyFont="1" applyBorder="1" applyAlignment="1">
      <alignment horizontal="left"/>
    </xf>
    <xf numFmtId="0" fontId="11" fillId="0" borderId="0" xfId="2" applyFont="1" applyBorder="1" applyAlignment="1"/>
    <xf numFmtId="0" fontId="11" fillId="0" borderId="0" xfId="2" applyFont="1" applyFill="1" applyAlignment="1">
      <alignment horizontal="center" wrapText="1"/>
    </xf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 wrapText="1"/>
    </xf>
    <xf numFmtId="0" fontId="11" fillId="0" borderId="98" xfId="2" applyFont="1" applyFill="1" applyBorder="1" applyAlignment="1">
      <alignment horizontal="center" wrapText="1"/>
    </xf>
    <xf numFmtId="0" fontId="10" fillId="0" borderId="0" xfId="2" applyFont="1" applyBorder="1" applyAlignment="1">
      <alignment horizontal="left" wrapText="1"/>
    </xf>
    <xf numFmtId="0" fontId="11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13" fillId="0" borderId="4" xfId="2" applyFont="1" applyFill="1" applyBorder="1" applyAlignment="1">
      <alignment wrapText="1"/>
    </xf>
    <xf numFmtId="0" fontId="21" fillId="0" borderId="4" xfId="2" applyFont="1" applyFill="1" applyBorder="1" applyAlignment="1"/>
    <xf numFmtId="0" fontId="13" fillId="0" borderId="4" xfId="2" applyFont="1" applyFill="1" applyBorder="1" applyAlignment="1"/>
    <xf numFmtId="0" fontId="21" fillId="0" borderId="4" xfId="2" applyFont="1" applyFill="1" applyBorder="1" applyAlignment="1">
      <alignment wrapText="1"/>
    </xf>
    <xf numFmtId="0" fontId="13" fillId="0" borderId="0" xfId="2" applyFont="1" applyFill="1" applyAlignment="1"/>
    <xf numFmtId="0" fontId="85" fillId="0" borderId="0" xfId="0" applyFont="1" applyAlignment="1"/>
    <xf numFmtId="0" fontId="13" fillId="0" borderId="0" xfId="2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center"/>
    </xf>
    <xf numFmtId="0" fontId="21" fillId="0" borderId="4" xfId="2" applyFont="1" applyFill="1" applyBorder="1" applyAlignment="1">
      <alignment horizontal="center"/>
    </xf>
    <xf numFmtId="0" fontId="12" fillId="0" borderId="0" xfId="2" applyFont="1" applyFill="1" applyAlignment="1">
      <alignment horizontal="left"/>
    </xf>
    <xf numFmtId="0" fontId="82" fillId="0" borderId="0" xfId="0" applyFont="1" applyAlignment="1">
      <alignment horizontal="left"/>
    </xf>
    <xf numFmtId="0" fontId="12" fillId="0" borderId="0" xfId="2" applyFont="1" applyBorder="1" applyAlignment="1">
      <alignment horizontal="left" wrapText="1"/>
    </xf>
    <xf numFmtId="0" fontId="12" fillId="0" borderId="4" xfId="2" applyFont="1" applyFill="1" applyBorder="1" applyAlignment="1">
      <alignment wrapText="1"/>
    </xf>
    <xf numFmtId="0" fontId="11" fillId="0" borderId="98" xfId="2" applyFont="1" applyBorder="1" applyAlignment="1">
      <alignment horizontal="center" wrapText="1"/>
    </xf>
    <xf numFmtId="0" fontId="9" fillId="0" borderId="4" xfId="2" applyFont="1" applyBorder="1" applyAlignment="1">
      <alignment horizontal="center"/>
    </xf>
    <xf numFmtId="0" fontId="13" fillId="0" borderId="99" xfId="2" applyFont="1" applyFill="1" applyBorder="1" applyAlignment="1">
      <alignment wrapText="1"/>
    </xf>
    <xf numFmtId="0" fontId="1" fillId="0" borderId="100" xfId="2" applyFont="1" applyBorder="1" applyAlignment="1">
      <alignment wrapText="1"/>
    </xf>
    <xf numFmtId="0" fontId="1" fillId="0" borderId="101" xfId="2" applyFont="1" applyBorder="1" applyAlignment="1">
      <alignment wrapText="1"/>
    </xf>
    <xf numFmtId="0" fontId="13" fillId="0" borderId="0" xfId="2" applyFont="1" applyAlignment="1">
      <alignment wrapText="1"/>
    </xf>
    <xf numFmtId="0" fontId="0" fillId="0" borderId="0" xfId="0" applyFont="1" applyAlignment="1"/>
    <xf numFmtId="0" fontId="11" fillId="0" borderId="0" xfId="2" applyFont="1" applyFill="1" applyBorder="1" applyAlignment="1">
      <alignment horizontal="center" wrapText="1"/>
    </xf>
    <xf numFmtId="0" fontId="11" fillId="4" borderId="4" xfId="2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 wrapText="1"/>
    </xf>
    <xf numFmtId="0" fontId="13" fillId="0" borderId="0" xfId="2" applyFont="1" applyBorder="1" applyAlignment="1">
      <alignment horizontal="center"/>
    </xf>
    <xf numFmtId="0" fontId="11" fillId="0" borderId="0" xfId="2" applyFont="1" applyFill="1" applyBorder="1" applyAlignment="1">
      <alignment horizontal="center" vertical="center" wrapText="1"/>
    </xf>
    <xf numFmtId="0" fontId="11" fillId="4" borderId="102" xfId="2" applyFont="1" applyFill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97" fillId="0" borderId="0" xfId="0" applyFont="1" applyAlignment="1"/>
    <xf numFmtId="0" fontId="17" fillId="0" borderId="1" xfId="2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center"/>
    </xf>
    <xf numFmtId="0" fontId="11" fillId="0" borderId="0" xfId="2" applyFont="1" applyFill="1"/>
    <xf numFmtId="0" fontId="13" fillId="0" borderId="0" xfId="2" applyFont="1" applyFill="1"/>
    <xf numFmtId="0" fontId="32" fillId="0" borderId="0" xfId="2" applyFont="1" applyFill="1" applyAlignment="1">
      <alignment horizontal="left"/>
    </xf>
    <xf numFmtId="0" fontId="32" fillId="0" borderId="0" xfId="2" applyFont="1" applyAlignment="1">
      <alignment horizontal="center" vertical="center" wrapText="1"/>
    </xf>
    <xf numFmtId="0" fontId="33" fillId="0" borderId="62" xfId="2" applyFont="1" applyBorder="1" applyAlignment="1">
      <alignment horizontal="center" wrapText="1"/>
    </xf>
    <xf numFmtId="0" fontId="33" fillId="0" borderId="3" xfId="2" applyFont="1" applyBorder="1" applyAlignment="1">
      <alignment horizontal="center" wrapText="1"/>
    </xf>
    <xf numFmtId="0" fontId="32" fillId="0" borderId="0" xfId="2" applyFont="1" applyBorder="1" applyAlignment="1">
      <alignment horizontal="center" vertical="center"/>
    </xf>
    <xf numFmtId="0" fontId="12" fillId="0" borderId="0" xfId="5" applyFont="1" applyAlignment="1">
      <alignment horizontal="center" wrapText="1"/>
    </xf>
    <xf numFmtId="0" fontId="19" fillId="0" borderId="0" xfId="5" applyFont="1" applyAlignment="1">
      <alignment horizontal="center" wrapText="1"/>
    </xf>
    <xf numFmtId="0" fontId="21" fillId="2" borderId="9" xfId="5" applyFont="1" applyFill="1" applyBorder="1" applyAlignment="1">
      <alignment horizontal="center" vertical="center" wrapText="1"/>
    </xf>
    <xf numFmtId="0" fontId="21" fillId="2" borderId="8" xfId="5" applyFont="1" applyFill="1" applyBorder="1" applyAlignment="1">
      <alignment horizontal="center" vertical="center" wrapText="1"/>
    </xf>
    <xf numFmtId="0" fontId="43" fillId="0" borderId="62" xfId="7" applyFont="1" applyBorder="1" applyAlignment="1" applyProtection="1">
      <alignment horizontal="center"/>
    </xf>
    <xf numFmtId="0" fontId="41" fillId="0" borderId="3" xfId="7" applyFont="1" applyBorder="1" applyAlignment="1" applyProtection="1">
      <alignment horizontal="center"/>
    </xf>
    <xf numFmtId="0" fontId="9" fillId="0" borderId="0" xfId="5" applyFont="1" applyBorder="1" applyAlignment="1">
      <alignment horizontal="left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center"/>
    </xf>
    <xf numFmtId="0" fontId="21" fillId="2" borderId="1" xfId="7" applyFont="1" applyFill="1" applyBorder="1" applyAlignment="1" applyProtection="1">
      <alignment horizontal="center" vertical="center" wrapText="1"/>
    </xf>
    <xf numFmtId="3" fontId="21" fillId="2" borderId="9" xfId="7" applyNumberFormat="1" applyFont="1" applyFill="1" applyBorder="1" applyAlignment="1" applyProtection="1">
      <alignment horizontal="center" vertical="center" wrapText="1"/>
    </xf>
    <xf numFmtId="3" fontId="21" fillId="2" borderId="8" xfId="7" applyNumberFormat="1" applyFont="1" applyFill="1" applyBorder="1" applyAlignment="1" applyProtection="1">
      <alignment horizontal="center" vertical="center" wrapText="1"/>
    </xf>
    <xf numFmtId="0" fontId="21" fillId="2" borderId="9" xfId="7" applyFont="1" applyFill="1" applyBorder="1" applyAlignment="1" applyProtection="1">
      <alignment horizontal="center" vertical="center" wrapText="1"/>
    </xf>
    <xf numFmtId="0" fontId="21" fillId="2" borderId="8" xfId="7" applyFont="1" applyFill="1" applyBorder="1" applyAlignment="1" applyProtection="1">
      <alignment horizontal="center" vertical="center" wrapText="1"/>
    </xf>
    <xf numFmtId="0" fontId="11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21" fillId="0" borderId="0" xfId="5" applyFont="1" applyAlignment="1">
      <alignment horizontal="right"/>
    </xf>
    <xf numFmtId="0" fontId="11" fillId="0" borderId="64" xfId="7" applyFont="1" applyBorder="1" applyAlignment="1">
      <alignment horizontal="center" vertical="center"/>
    </xf>
    <xf numFmtId="0" fontId="19" fillId="0" borderId="103" xfId="3" applyFont="1" applyBorder="1" applyAlignment="1">
      <alignment vertical="center" wrapText="1"/>
    </xf>
    <xf numFmtId="0" fontId="19" fillId="0" borderId="12" xfId="3" applyFont="1" applyBorder="1" applyAlignment="1">
      <alignment vertical="center" wrapText="1"/>
    </xf>
    <xf numFmtId="0" fontId="18" fillId="0" borderId="12" xfId="3" applyFont="1" applyBorder="1" applyAlignment="1">
      <alignment horizontal="left" wrapText="1" indent="1"/>
    </xf>
    <xf numFmtId="0" fontId="18" fillId="0" borderId="15" xfId="3" applyFont="1" applyBorder="1" applyAlignment="1">
      <alignment horizontal="left" wrapText="1" indent="1"/>
    </xf>
    <xf numFmtId="0" fontId="19" fillId="0" borderId="18" xfId="3" applyFont="1" applyBorder="1" applyAlignment="1">
      <alignment vertical="center" wrapText="1"/>
    </xf>
    <xf numFmtId="0" fontId="19" fillId="0" borderId="19" xfId="3" applyFont="1" applyBorder="1" applyAlignment="1">
      <alignment vertical="center" wrapText="1"/>
    </xf>
    <xf numFmtId="0" fontId="36" fillId="0" borderId="18" xfId="3" applyFont="1" applyBorder="1" applyAlignment="1">
      <alignment horizontal="left" wrapText="1" indent="1"/>
    </xf>
    <xf numFmtId="0" fontId="36" fillId="0" borderId="12" xfId="3" applyFont="1" applyBorder="1" applyAlignment="1">
      <alignment horizontal="left" wrapText="1" indent="1"/>
    </xf>
    <xf numFmtId="0" fontId="36" fillId="0" borderId="19" xfId="3" applyFont="1" applyBorder="1" applyAlignment="1">
      <alignment horizontal="left" wrapText="1" indent="1"/>
    </xf>
    <xf numFmtId="0" fontId="36" fillId="0" borderId="103" xfId="3" applyFont="1" applyBorder="1" applyAlignment="1">
      <alignment horizontal="left" wrapText="1" indent="1"/>
    </xf>
    <xf numFmtId="0" fontId="19" fillId="0" borderId="18" xfId="3" applyFont="1" applyBorder="1"/>
    <xf numFmtId="0" fontId="19" fillId="0" borderId="15" xfId="3" applyFont="1" applyBorder="1"/>
    <xf numFmtId="0" fontId="36" fillId="0" borderId="15" xfId="3" applyFont="1" applyBorder="1" applyAlignment="1">
      <alignment horizontal="left" wrapText="1" indent="1"/>
    </xf>
    <xf numFmtId="0" fontId="19" fillId="0" borderId="18" xfId="3" applyFont="1" applyBorder="1" applyAlignment="1">
      <alignment horizontal="left" vertical="center" wrapText="1"/>
    </xf>
    <xf numFmtId="0" fontId="19" fillId="0" borderId="19" xfId="3" applyFont="1" applyBorder="1" applyAlignment="1">
      <alignment horizontal="left" vertical="center" wrapText="1"/>
    </xf>
    <xf numFmtId="0" fontId="19" fillId="0" borderId="103" xfId="3" applyFont="1" applyBorder="1" applyAlignment="1">
      <alignment horizontal="left" vertical="center" wrapText="1"/>
    </xf>
    <xf numFmtId="0" fontId="19" fillId="0" borderId="104" xfId="3" applyFont="1" applyBorder="1" applyAlignment="1">
      <alignment horizontal="left" vertical="center" wrapText="1"/>
    </xf>
    <xf numFmtId="0" fontId="19" fillId="0" borderId="12" xfId="3" applyFont="1" applyBorder="1" applyAlignment="1">
      <alignment horizontal="left" vertical="center" wrapText="1"/>
    </xf>
    <xf numFmtId="0" fontId="18" fillId="0" borderId="18" xfId="3" applyFont="1" applyBorder="1"/>
    <xf numFmtId="0" fontId="18" fillId="0" borderId="15" xfId="3" applyFont="1" applyBorder="1"/>
    <xf numFmtId="0" fontId="18" fillId="2" borderId="18" xfId="3" applyFont="1" applyFill="1" applyBorder="1" applyAlignment="1">
      <alignment horizontal="center" vertical="center" wrapText="1"/>
    </xf>
    <xf numFmtId="0" fontId="18" fillId="2" borderId="15" xfId="3" applyFont="1" applyFill="1" applyBorder="1" applyAlignment="1">
      <alignment horizontal="center" vertical="center" wrapText="1"/>
    </xf>
    <xf numFmtId="0" fontId="19" fillId="0" borderId="19" xfId="3" applyFont="1" applyBorder="1"/>
    <xf numFmtId="0" fontId="19" fillId="0" borderId="18" xfId="3" applyFont="1" applyBorder="1" applyAlignment="1">
      <alignment wrapText="1"/>
    </xf>
    <xf numFmtId="0" fontId="19" fillId="0" borderId="15" xfId="3" applyFont="1" applyBorder="1" applyAlignment="1">
      <alignment wrapText="1"/>
    </xf>
    <xf numFmtId="0" fontId="19" fillId="0" borderId="18" xfId="3" applyFont="1" applyBorder="1" applyAlignment="1">
      <alignment horizontal="left" wrapText="1" indent="1"/>
    </xf>
    <xf numFmtId="0" fontId="19" fillId="0" borderId="19" xfId="3" applyFont="1" applyBorder="1" applyAlignment="1">
      <alignment horizontal="left" wrapText="1" indent="1"/>
    </xf>
    <xf numFmtId="0" fontId="38" fillId="0" borderId="18" xfId="3" applyFont="1" applyBorder="1" applyAlignment="1">
      <alignment wrapText="1"/>
    </xf>
    <xf numFmtId="0" fontId="38" fillId="0" borderId="19" xfId="3" applyFont="1" applyBorder="1" applyAlignment="1">
      <alignment wrapText="1"/>
    </xf>
    <xf numFmtId="0" fontId="38" fillId="0" borderId="103" xfId="3" applyFont="1" applyBorder="1" applyAlignment="1">
      <alignment wrapText="1"/>
    </xf>
    <xf numFmtId="0" fontId="19" fillId="0" borderId="15" xfId="3" applyFont="1" applyBorder="1" applyAlignment="1">
      <alignment horizontal="left" wrapText="1" indent="1"/>
    </xf>
    <xf numFmtId="0" fontId="38" fillId="0" borderId="15" xfId="3" applyFont="1" applyBorder="1" applyAlignment="1">
      <alignment wrapText="1"/>
    </xf>
    <xf numFmtId="0" fontId="36" fillId="0" borderId="17" xfId="3" applyFont="1" applyBorder="1" applyAlignment="1">
      <alignment horizontal="left" wrapText="1" indent="1"/>
    </xf>
    <xf numFmtId="0" fontId="19" fillId="0" borderId="18" xfId="3" applyFont="1" applyBorder="1" applyAlignment="1">
      <alignment horizontal="left" vertical="center" wrapText="1" indent="1"/>
    </xf>
    <xf numFmtId="0" fontId="19" fillId="0" borderId="12" xfId="3" applyFont="1" applyBorder="1" applyAlignment="1">
      <alignment horizontal="left" vertical="center" wrapText="1" indent="1"/>
    </xf>
    <xf numFmtId="0" fontId="19" fillId="0" borderId="103" xfId="3" applyFont="1" applyBorder="1" applyAlignment="1">
      <alignment horizontal="left" vertical="center" wrapText="1" indent="1"/>
    </xf>
    <xf numFmtId="0" fontId="19" fillId="0" borderId="19" xfId="3" applyFont="1" applyBorder="1" applyAlignment="1">
      <alignment horizontal="left" vertical="center" wrapText="1" indent="1"/>
    </xf>
    <xf numFmtId="0" fontId="19" fillId="0" borderId="12" xfId="3" applyFont="1" applyBorder="1" applyAlignment="1">
      <alignment wrapText="1"/>
    </xf>
    <xf numFmtId="0" fontId="19" fillId="0" borderId="15" xfId="3" applyFont="1" applyBorder="1" applyAlignment="1">
      <alignment horizontal="left" vertical="center" wrapText="1"/>
    </xf>
    <xf numFmtId="0" fontId="78" fillId="0" borderId="12" xfId="4" applyBorder="1"/>
    <xf numFmtId="0" fontId="78" fillId="0" borderId="15" xfId="4" applyBorder="1"/>
    <xf numFmtId="0" fontId="38" fillId="0" borderId="103" xfId="3" applyFont="1" applyBorder="1" applyAlignment="1">
      <alignment horizontal="left" wrapText="1" indent="1"/>
    </xf>
    <xf numFmtId="0" fontId="38" fillId="0" borderId="19" xfId="3" applyFont="1" applyBorder="1" applyAlignment="1">
      <alignment horizontal="left" wrapText="1" indent="1"/>
    </xf>
    <xf numFmtId="0" fontId="18" fillId="0" borderId="85" xfId="3" applyFont="1" applyBorder="1" applyAlignment="1">
      <alignment horizontal="left" wrapText="1" indent="3"/>
    </xf>
    <xf numFmtId="0" fontId="18" fillId="0" borderId="44" xfId="3" applyFont="1" applyBorder="1" applyAlignment="1">
      <alignment horizontal="left" wrapText="1" indent="3"/>
    </xf>
    <xf numFmtId="0" fontId="38" fillId="0" borderId="18" xfId="3" applyFont="1" applyBorder="1" applyAlignment="1">
      <alignment horizontal="left" wrapText="1" indent="2"/>
    </xf>
    <xf numFmtId="0" fontId="38" fillId="0" borderId="19" xfId="3" applyFont="1" applyBorder="1" applyAlignment="1">
      <alignment horizontal="left" wrapText="1" indent="2"/>
    </xf>
    <xf numFmtId="0" fontId="38" fillId="0" borderId="12" xfId="3" applyFont="1" applyBorder="1" applyAlignment="1">
      <alignment wrapText="1"/>
    </xf>
    <xf numFmtId="0" fontId="11" fillId="0" borderId="0" xfId="2" applyFont="1" applyBorder="1" applyAlignment="1">
      <alignment horizontal="center" vertical="center"/>
    </xf>
    <xf numFmtId="0" fontId="19" fillId="0" borderId="19" xfId="3" applyFont="1" applyBorder="1" applyAlignment="1">
      <alignment wrapText="1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9" fillId="0" borderId="23" xfId="2" applyFont="1" applyBorder="1"/>
    <xf numFmtId="0" fontId="19" fillId="0" borderId="1" xfId="2" applyFont="1" applyBorder="1"/>
    <xf numFmtId="0" fontId="18" fillId="0" borderId="1" xfId="2" applyFont="1" applyBorder="1"/>
    <xf numFmtId="0" fontId="18" fillId="2" borderId="1" xfId="2" applyFont="1" applyFill="1" applyBorder="1" applyAlignment="1">
      <alignment horizontal="center" vertical="center"/>
    </xf>
    <xf numFmtId="0" fontId="19" fillId="0" borderId="62" xfId="2" applyFont="1" applyBorder="1" applyAlignment="1"/>
    <xf numFmtId="0" fontId="19" fillId="0" borderId="3" xfId="2" applyFont="1" applyBorder="1" applyAlignment="1"/>
    <xf numFmtId="0" fontId="18" fillId="2" borderId="24" xfId="2" applyFont="1" applyFill="1" applyBorder="1" applyAlignment="1">
      <alignment horizontal="center" vertical="center" wrapText="1"/>
    </xf>
    <xf numFmtId="0" fontId="18" fillId="2" borderId="46" xfId="2" applyFont="1" applyFill="1" applyBorder="1" applyAlignment="1">
      <alignment horizontal="center" vertical="center" wrapText="1"/>
    </xf>
    <xf numFmtId="0" fontId="18" fillId="2" borderId="21" xfId="2" applyFont="1" applyFill="1" applyBorder="1" applyAlignment="1">
      <alignment horizontal="center" vertical="center" wrapText="1"/>
    </xf>
    <xf numFmtId="0" fontId="13" fillId="0" borderId="0" xfId="2" applyFont="1" applyBorder="1"/>
    <xf numFmtId="0" fontId="18" fillId="2" borderId="45" xfId="2" applyFont="1" applyFill="1" applyBorder="1" applyAlignment="1">
      <alignment horizontal="center" vertical="center" wrapText="1"/>
    </xf>
    <xf numFmtId="0" fontId="35" fillId="2" borderId="22" xfId="2" applyFont="1" applyFill="1" applyBorder="1" applyAlignment="1">
      <alignment horizontal="center" vertical="center" wrapText="1"/>
    </xf>
    <xf numFmtId="0" fontId="39" fillId="2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8" fillId="0" borderId="28" xfId="2" applyFont="1" applyBorder="1" applyAlignment="1">
      <alignment wrapText="1"/>
    </xf>
    <xf numFmtId="0" fontId="10" fillId="0" borderId="29" xfId="2" applyBorder="1" applyAlignment="1">
      <alignment wrapText="1"/>
    </xf>
    <xf numFmtId="0" fontId="19" fillId="0" borderId="21" xfId="2" applyFont="1" applyBorder="1"/>
    <xf numFmtId="0" fontId="18" fillId="2" borderId="9" xfId="2" applyFont="1" applyFill="1" applyBorder="1" applyAlignment="1">
      <alignment horizontal="center" vertical="center" wrapText="1"/>
    </xf>
    <xf numFmtId="0" fontId="18" fillId="2" borderId="31" xfId="2" applyFont="1" applyFill="1" applyBorder="1" applyAlignment="1">
      <alignment horizontal="center" vertical="center" wrapText="1"/>
    </xf>
    <xf numFmtId="0" fontId="18" fillId="2" borderId="8" xfId="2" applyFont="1" applyFill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18" fillId="2" borderId="22" xfId="2" applyFont="1" applyFill="1" applyBorder="1" applyAlignment="1">
      <alignment horizontal="center" vertical="center" wrapText="1"/>
    </xf>
    <xf numFmtId="0" fontId="18" fillId="2" borderId="48" xfId="2" applyFont="1" applyFill="1" applyBorder="1" applyAlignment="1">
      <alignment horizontal="center" vertical="center" wrapText="1"/>
    </xf>
    <xf numFmtId="0" fontId="18" fillId="2" borderId="28" xfId="2" applyFont="1" applyFill="1" applyBorder="1" applyAlignment="1">
      <alignment horizontal="center" vertical="center" wrapText="1"/>
    </xf>
    <xf numFmtId="0" fontId="10" fillId="0" borderId="35" xfId="2" applyBorder="1" applyAlignment="1">
      <alignment horizontal="center" vertical="center" wrapText="1"/>
    </xf>
    <xf numFmtId="0" fontId="10" fillId="0" borderId="29" xfId="2" applyBorder="1" applyAlignment="1">
      <alignment horizontal="center" vertical="center" wrapText="1"/>
    </xf>
    <xf numFmtId="0" fontId="1" fillId="0" borderId="0" xfId="5" applyFont="1" applyAlignment="1" applyProtection="1">
      <alignment horizontal="center"/>
    </xf>
    <xf numFmtId="0" fontId="1" fillId="0" borderId="0" xfId="5" applyAlignment="1" applyProtection="1">
      <alignment horizontal="center"/>
    </xf>
    <xf numFmtId="0" fontId="20" fillId="0" borderId="0" xfId="5" applyFont="1" applyAlignment="1" applyProtection="1">
      <alignment horizontal="center"/>
    </xf>
    <xf numFmtId="0" fontId="13" fillId="0" borderId="105" xfId="2" applyFont="1" applyBorder="1" applyAlignment="1" applyProtection="1">
      <alignment horizontal="left" vertical="center" indent="1"/>
    </xf>
    <xf numFmtId="0" fontId="13" fillId="0" borderId="2" xfId="2" applyFont="1" applyBorder="1" applyAlignment="1" applyProtection="1">
      <alignment horizontal="left" vertical="center" indent="1"/>
    </xf>
    <xf numFmtId="0" fontId="13" fillId="0" borderId="59" xfId="2" applyFont="1" applyBorder="1" applyAlignment="1" applyProtection="1">
      <alignment horizontal="left" vertical="center" indent="1"/>
    </xf>
    <xf numFmtId="0" fontId="13" fillId="0" borderId="38" xfId="2" applyFont="1" applyBorder="1" applyAlignment="1" applyProtection="1">
      <alignment horizontal="left" vertical="center" indent="1"/>
    </xf>
    <xf numFmtId="0" fontId="21" fillId="0" borderId="105" xfId="2" applyFont="1" applyBorder="1" applyAlignment="1" applyProtection="1">
      <alignment horizontal="left" vertical="center"/>
    </xf>
    <xf numFmtId="0" fontId="21" fillId="0" borderId="2" xfId="2" applyFont="1" applyBorder="1" applyAlignment="1" applyProtection="1">
      <alignment horizontal="left" vertical="center"/>
    </xf>
    <xf numFmtId="0" fontId="21" fillId="0" borderId="59" xfId="2" applyFont="1" applyBorder="1" applyAlignment="1" applyProtection="1">
      <alignment horizontal="left" vertical="center"/>
    </xf>
    <xf numFmtId="0" fontId="21" fillId="0" borderId="38" xfId="2" applyFont="1" applyBorder="1" applyAlignment="1" applyProtection="1">
      <alignment horizontal="left" vertical="center"/>
    </xf>
    <xf numFmtId="0" fontId="21" fillId="0" borderId="105" xfId="2" applyFont="1" applyBorder="1" applyAlignment="1" applyProtection="1">
      <alignment horizontal="center" vertical="center"/>
    </xf>
    <xf numFmtId="0" fontId="21" fillId="0" borderId="2" xfId="2" applyFont="1" applyBorder="1" applyAlignment="1" applyProtection="1">
      <alignment horizontal="center" vertical="center"/>
    </xf>
    <xf numFmtId="0" fontId="21" fillId="0" borderId="51" xfId="2" applyFont="1" applyBorder="1" applyAlignment="1" applyProtection="1">
      <alignment horizontal="center" vertical="center"/>
    </xf>
    <xf numFmtId="0" fontId="21" fillId="0" borderId="69" xfId="2" applyFont="1" applyBorder="1" applyAlignment="1" applyProtection="1">
      <alignment horizontal="center" vertical="center"/>
    </xf>
    <xf numFmtId="0" fontId="18" fillId="2" borderId="91" xfId="2" applyFont="1" applyFill="1" applyBorder="1" applyAlignment="1" applyProtection="1">
      <alignment horizontal="center" vertical="center"/>
    </xf>
    <xf numFmtId="0" fontId="10" fillId="0" borderId="50" xfId="2" applyBorder="1" applyAlignment="1">
      <alignment horizontal="center" vertical="center"/>
    </xf>
    <xf numFmtId="0" fontId="45" fillId="0" borderId="22" xfId="2" applyFont="1" applyFill="1" applyBorder="1" applyAlignment="1" applyProtection="1">
      <alignment horizontal="center" vertical="center"/>
    </xf>
    <xf numFmtId="0" fontId="46" fillId="0" borderId="1" xfId="2" applyFont="1" applyBorder="1" applyAlignment="1">
      <alignment horizontal="center" vertical="center"/>
    </xf>
    <xf numFmtId="0" fontId="13" fillId="0" borderId="0" xfId="5" applyFont="1" applyAlignment="1" applyProtection="1">
      <alignment horizontal="center" wrapText="1"/>
    </xf>
    <xf numFmtId="0" fontId="52" fillId="0" borderId="0" xfId="5" applyFont="1" applyAlignment="1">
      <alignment horizontal="center"/>
    </xf>
    <xf numFmtId="0" fontId="1" fillId="0" borderId="44" xfId="5" applyBorder="1" applyAlignment="1">
      <alignment horizontal="left"/>
    </xf>
    <xf numFmtId="0" fontId="21" fillId="2" borderId="48" xfId="5" applyFont="1" applyFill="1" applyBorder="1" applyAlignment="1">
      <alignment horizontal="center" vertical="center"/>
    </xf>
    <xf numFmtId="0" fontId="21" fillId="2" borderId="36" xfId="5" applyFont="1" applyFill="1" applyBorder="1" applyAlignment="1">
      <alignment horizontal="center" vertical="center"/>
    </xf>
    <xf numFmtId="3" fontId="21" fillId="2" borderId="48" xfId="7" applyNumberFormat="1" applyFont="1" applyFill="1" applyBorder="1" applyAlignment="1" applyProtection="1">
      <alignment horizontal="center" vertical="center" wrapText="1"/>
    </xf>
    <xf numFmtId="3" fontId="21" fillId="2" borderId="36" xfId="7" applyNumberFormat="1" applyFont="1" applyFill="1" applyBorder="1" applyAlignment="1" applyProtection="1">
      <alignment horizontal="center" vertical="center" wrapText="1"/>
    </xf>
    <xf numFmtId="3" fontId="21" fillId="2" borderId="53" xfId="7" applyNumberFormat="1" applyFont="1" applyFill="1" applyBorder="1" applyAlignment="1" applyProtection="1">
      <alignment horizontal="center" vertical="center" wrapText="1"/>
    </xf>
    <xf numFmtId="3" fontId="21" fillId="2" borderId="37" xfId="7" applyNumberFormat="1" applyFont="1" applyFill="1" applyBorder="1" applyAlignment="1" applyProtection="1">
      <alignment horizontal="center" vertical="center" wrapText="1"/>
    </xf>
    <xf numFmtId="0" fontId="1" fillId="0" borderId="0" xfId="5" applyFont="1" applyAlignment="1">
      <alignment horizontal="center"/>
    </xf>
    <xf numFmtId="0" fontId="51" fillId="0" borderId="0" xfId="5" applyFont="1" applyAlignment="1">
      <alignment horizontal="center"/>
    </xf>
    <xf numFmtId="0" fontId="43" fillId="0" borderId="62" xfId="7" applyFont="1" applyBorder="1" applyAlignment="1" applyProtection="1">
      <alignment horizontal="center" vertical="center"/>
    </xf>
    <xf numFmtId="0" fontId="43" fillId="0" borderId="3" xfId="7" applyFont="1" applyBorder="1" applyAlignment="1" applyProtection="1">
      <alignment horizontal="center" vertical="center"/>
    </xf>
    <xf numFmtId="0" fontId="21" fillId="2" borderId="62" xfId="7" applyFont="1" applyFill="1" applyBorder="1" applyAlignment="1" applyProtection="1">
      <alignment horizontal="center" vertical="center"/>
    </xf>
    <xf numFmtId="0" fontId="21" fillId="2" borderId="97" xfId="7" applyFont="1" applyFill="1" applyBorder="1" applyAlignment="1" applyProtection="1">
      <alignment horizontal="center" vertical="center"/>
    </xf>
    <xf numFmtId="0" fontId="21" fillId="2" borderId="3" xfId="7" applyFont="1" applyFill="1" applyBorder="1" applyAlignment="1" applyProtection="1">
      <alignment horizontal="center" vertical="center"/>
    </xf>
    <xf numFmtId="3" fontId="21" fillId="2" borderId="31" xfId="7" applyNumberFormat="1" applyFont="1" applyFill="1" applyBorder="1" applyAlignment="1" applyProtection="1">
      <alignment horizontal="center" vertical="center" wrapText="1"/>
    </xf>
    <xf numFmtId="0" fontId="42" fillId="2" borderId="48" xfId="5" applyFont="1" applyFill="1" applyBorder="1" applyAlignment="1" applyProtection="1">
      <alignment horizontal="center" vertical="center" wrapText="1"/>
    </xf>
    <xf numFmtId="0" fontId="42" fillId="2" borderId="8" xfId="5" applyFont="1" applyFill="1" applyBorder="1" applyAlignment="1" applyProtection="1">
      <alignment horizontal="center" vertical="center" wrapText="1"/>
    </xf>
    <xf numFmtId="0" fontId="21" fillId="2" borderId="47" xfId="7" applyFont="1" applyFill="1" applyBorder="1" applyAlignment="1" applyProtection="1">
      <alignment horizontal="center" vertical="center" wrapText="1"/>
    </xf>
    <xf numFmtId="0" fontId="21" fillId="2" borderId="29" xfId="7" applyFont="1" applyFill="1" applyBorder="1" applyAlignment="1" applyProtection="1">
      <alignment horizontal="center" vertical="center" wrapText="1"/>
    </xf>
    <xf numFmtId="0" fontId="21" fillId="2" borderId="48" xfId="7" applyFont="1" applyFill="1" applyBorder="1" applyAlignment="1" applyProtection="1">
      <alignment horizontal="center" vertical="center" wrapText="1"/>
    </xf>
    <xf numFmtId="0" fontId="42" fillId="2" borderId="48" xfId="7" applyFont="1" applyFill="1" applyBorder="1" applyAlignment="1" applyProtection="1">
      <alignment horizontal="center" vertical="center" wrapText="1"/>
    </xf>
    <xf numFmtId="0" fontId="42" fillId="2" borderId="8" xfId="7" applyFont="1" applyFill="1" applyBorder="1" applyAlignment="1" applyProtection="1">
      <alignment horizontal="center" vertical="center" wrapText="1"/>
    </xf>
    <xf numFmtId="0" fontId="41" fillId="0" borderId="85" xfId="6" applyBorder="1" applyAlignment="1">
      <alignment horizontal="center" wrapText="1"/>
    </xf>
    <xf numFmtId="0" fontId="41" fillId="0" borderId="0" xfId="6" applyBorder="1" applyAlignment="1">
      <alignment horizontal="center" wrapText="1"/>
    </xf>
    <xf numFmtId="0" fontId="61" fillId="0" borderId="47" xfId="6" applyFont="1" applyBorder="1" applyAlignment="1">
      <alignment horizontal="center" vertical="center"/>
    </xf>
    <xf numFmtId="0" fontId="61" fillId="0" borderId="34" xfId="6" applyFont="1" applyBorder="1" applyAlignment="1">
      <alignment horizontal="center" vertical="center"/>
    </xf>
    <xf numFmtId="0" fontId="60" fillId="0" borderId="85" xfId="6" applyFont="1" applyBorder="1" applyAlignment="1">
      <alignment horizontal="center" vertical="center" wrapText="1"/>
    </xf>
    <xf numFmtId="0" fontId="60" fillId="0" borderId="44" xfId="6" applyFont="1" applyBorder="1" applyAlignment="1">
      <alignment horizontal="center" vertical="center" wrapText="1"/>
    </xf>
    <xf numFmtId="0" fontId="41" fillId="0" borderId="47" xfId="6" applyFont="1" applyBorder="1" applyAlignment="1">
      <alignment horizontal="center" vertical="center"/>
    </xf>
    <xf numFmtId="0" fontId="41" fillId="0" borderId="34" xfId="6" applyFont="1" applyBorder="1" applyAlignment="1">
      <alignment horizontal="center" vertical="center"/>
    </xf>
    <xf numFmtId="0" fontId="64" fillId="0" borderId="66" xfId="6" applyFont="1" applyBorder="1" applyAlignment="1">
      <alignment horizontal="center" vertical="center" wrapText="1"/>
    </xf>
    <xf numFmtId="0" fontId="64" fillId="0" borderId="69" xfId="6" applyFont="1" applyBorder="1" applyAlignment="1">
      <alignment horizontal="center" vertical="center" wrapText="1"/>
    </xf>
  </cellXfs>
  <cellStyles count="11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S.A." xfId="7"/>
    <cellStyle name="Normalny_zał. 12 Informacja dodatkowa excel" xfId="8"/>
    <cellStyle name="Normalny_ZAŁ.2+inwentaryzacja-1" xfId="9"/>
    <cellStyle name="Walutowy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57360"/>
        <c:axId val="89554224"/>
      </c:barChart>
      <c:catAx>
        <c:axId val="89557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9554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5542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9557360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Zakłady 
Budżetowe
0,24%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Pozostałe
3,63%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28575</xdr:rowOff>
    </xdr:from>
    <xdr:to>
      <xdr:col>7</xdr:col>
      <xdr:colOff>0</xdr:colOff>
      <xdr:row>29</xdr:row>
      <xdr:rowOff>133350</xdr:rowOff>
    </xdr:to>
    <xdr:cxnSp macro="">
      <xdr:nvCxnSpPr>
        <xdr:cNvPr id="3" name="Łącznik prosty 2"/>
        <xdr:cNvCxnSpPr/>
      </xdr:nvCxnSpPr>
      <xdr:spPr>
        <a:xfrm flipV="1">
          <a:off x="38100" y="1333500"/>
          <a:ext cx="8001000" cy="422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7</xdr:col>
      <xdr:colOff>19050</xdr:colOff>
      <xdr:row>31</xdr:row>
      <xdr:rowOff>104775</xdr:rowOff>
    </xdr:to>
    <xdr:cxnSp macro="">
      <xdr:nvCxnSpPr>
        <xdr:cNvPr id="3" name="Łącznik prosty 2"/>
        <xdr:cNvCxnSpPr/>
      </xdr:nvCxnSpPr>
      <xdr:spPr>
        <a:xfrm flipV="1">
          <a:off x="0" y="1238250"/>
          <a:ext cx="8258175" cy="435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38100</xdr:rowOff>
    </xdr:from>
    <xdr:to>
      <xdr:col>6</xdr:col>
      <xdr:colOff>1838325</xdr:colOff>
      <xdr:row>24</xdr:row>
      <xdr:rowOff>161926</xdr:rowOff>
    </xdr:to>
    <xdr:cxnSp macro="">
      <xdr:nvCxnSpPr>
        <xdr:cNvPr id="3" name="Łącznik prosty 2"/>
        <xdr:cNvCxnSpPr/>
      </xdr:nvCxnSpPr>
      <xdr:spPr>
        <a:xfrm flipV="1">
          <a:off x="0" y="1409700"/>
          <a:ext cx="8124825" cy="43624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 macro="">
      <xdr:nvGraphicFramePr>
        <xdr:cNvPr id="274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 macro="">
      <xdr:nvGraphicFramePr>
        <xdr:cNvPr id="274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5"/>
  <sheetViews>
    <sheetView tabSelected="1" zoomScaleNormal="100" zoomScaleSheetLayoutView="100" workbookViewId="0">
      <selection activeCell="B81" sqref="B81"/>
    </sheetView>
  </sheetViews>
  <sheetFormatPr defaultRowHeight="12.75"/>
  <cols>
    <col min="1" max="1" width="10" style="3" customWidth="1"/>
    <col min="2" max="2" width="124.5703125" style="3" customWidth="1"/>
    <col min="3" max="3" width="10.7109375" style="3" customWidth="1"/>
    <col min="4" max="16384" width="9.140625" style="3"/>
  </cols>
  <sheetData>
    <row r="1" spans="1:6" ht="15.75">
      <c r="B1" s="893" t="s">
        <v>940</v>
      </c>
    </row>
    <row r="2" spans="1:6" ht="15.75">
      <c r="B2" s="894" t="s">
        <v>941</v>
      </c>
    </row>
    <row r="3" spans="1:6" ht="16.5" customHeight="1">
      <c r="A3" s="917" t="s">
        <v>922</v>
      </c>
      <c r="B3" s="918"/>
      <c r="C3" s="918"/>
      <c r="D3" s="918"/>
    </row>
    <row r="4" spans="1:6" ht="15">
      <c r="A4" s="917" t="s">
        <v>867</v>
      </c>
      <c r="B4" s="918"/>
      <c r="C4" s="918"/>
      <c r="D4" s="918"/>
    </row>
    <row r="5" spans="1:6" ht="15.75" customHeight="1">
      <c r="A5" s="919" t="s">
        <v>139</v>
      </c>
      <c r="B5" s="920"/>
    </row>
    <row r="6" spans="1:6" ht="11.25" customHeight="1" thickBot="1">
      <c r="A6" s="4"/>
    </row>
    <row r="7" spans="1:6" ht="15" thickBot="1">
      <c r="A7" s="283" t="s">
        <v>37</v>
      </c>
      <c r="B7" s="284" t="s">
        <v>104</v>
      </c>
      <c r="E7" s="5"/>
    </row>
    <row r="8" spans="1:6" ht="15.75" thickBot="1">
      <c r="A8" s="285" t="s">
        <v>11</v>
      </c>
      <c r="B8" s="286"/>
    </row>
    <row r="9" spans="1:6" ht="15.75" thickBot="1">
      <c r="A9" s="285" t="s">
        <v>13</v>
      </c>
      <c r="B9" s="287" t="s">
        <v>105</v>
      </c>
    </row>
    <row r="10" spans="1:6" ht="16.5" thickBot="1">
      <c r="A10" s="285"/>
      <c r="B10" s="842" t="s">
        <v>922</v>
      </c>
    </row>
    <row r="11" spans="1:6" ht="15.75" thickBot="1">
      <c r="A11" s="285" t="s">
        <v>17</v>
      </c>
      <c r="B11" s="287" t="s">
        <v>106</v>
      </c>
      <c r="F11" s="5"/>
    </row>
    <row r="12" spans="1:6" ht="15.75" thickBot="1">
      <c r="A12" s="923"/>
      <c r="B12" s="287" t="s">
        <v>138</v>
      </c>
      <c r="F12" s="5"/>
    </row>
    <row r="13" spans="1:6" ht="18.75" customHeight="1" thickBot="1">
      <c r="A13" s="924"/>
      <c r="B13" s="842" t="s">
        <v>867</v>
      </c>
    </row>
    <row r="14" spans="1:6" ht="15.75" thickBot="1">
      <c r="A14" s="285" t="s">
        <v>19</v>
      </c>
      <c r="B14" s="287" t="s">
        <v>107</v>
      </c>
    </row>
    <row r="15" spans="1:6" ht="17.25" customHeight="1" thickBot="1">
      <c r="A15" s="923"/>
      <c r="B15" s="287" t="s">
        <v>138</v>
      </c>
    </row>
    <row r="16" spans="1:6" ht="18.75" customHeight="1" thickBot="1">
      <c r="A16" s="924"/>
      <c r="B16" s="842" t="s">
        <v>867</v>
      </c>
    </row>
    <row r="17" spans="1:3" ht="15.75" thickBot="1">
      <c r="A17" s="285" t="s">
        <v>21</v>
      </c>
      <c r="B17" s="287" t="s">
        <v>142</v>
      </c>
    </row>
    <row r="18" spans="1:3" ht="62.25" customHeight="1" thickBot="1">
      <c r="A18" s="285"/>
      <c r="B18" s="288" t="s">
        <v>942</v>
      </c>
    </row>
    <row r="19" spans="1:3" ht="21.75" customHeight="1" thickBot="1">
      <c r="A19" s="285" t="s">
        <v>29</v>
      </c>
      <c r="B19" s="287" t="s">
        <v>108</v>
      </c>
    </row>
    <row r="20" spans="1:3" ht="38.25" customHeight="1" thickBot="1">
      <c r="A20" s="285"/>
      <c r="B20" s="295" t="s">
        <v>925</v>
      </c>
    </row>
    <row r="21" spans="1:3" ht="24" customHeight="1" thickBot="1">
      <c r="A21" s="285" t="s">
        <v>56</v>
      </c>
      <c r="B21" s="288" t="s">
        <v>858</v>
      </c>
    </row>
    <row r="22" spans="1:3" ht="28.5" customHeight="1" thickBot="1">
      <c r="A22" s="285"/>
      <c r="B22" s="294" t="s">
        <v>877</v>
      </c>
    </row>
    <row r="23" spans="1:3" ht="21" customHeight="1" thickBot="1">
      <c r="A23" s="755" t="s">
        <v>58</v>
      </c>
      <c r="B23" s="288" t="s">
        <v>109</v>
      </c>
    </row>
    <row r="24" spans="1:3" ht="409.5" customHeight="1">
      <c r="A24" s="747"/>
      <c r="B24" s="921" t="s">
        <v>878</v>
      </c>
    </row>
    <row r="25" spans="1:3" ht="137.25" customHeight="1" thickBot="1">
      <c r="A25" s="285"/>
      <c r="B25" s="922"/>
    </row>
    <row r="26" spans="1:3" ht="20.25" customHeight="1" thickBot="1">
      <c r="A26" s="771" t="s">
        <v>110</v>
      </c>
      <c r="B26" s="772" t="s">
        <v>111</v>
      </c>
    </row>
    <row r="27" spans="1:3" ht="124.5" customHeight="1" thickBot="1">
      <c r="A27" s="285"/>
      <c r="B27" s="770" t="s">
        <v>943</v>
      </c>
      <c r="C27" s="769"/>
    </row>
    <row r="28" spans="1:3" ht="15" thickBot="1">
      <c r="A28" s="289" t="s">
        <v>51</v>
      </c>
      <c r="B28" s="286" t="s">
        <v>112</v>
      </c>
    </row>
    <row r="29" spans="1:3" ht="15.75" thickBot="1">
      <c r="A29" s="285" t="s">
        <v>11</v>
      </c>
      <c r="B29" s="287"/>
    </row>
    <row r="30" spans="1:3" ht="39" customHeight="1" thickBot="1">
      <c r="A30" s="290" t="s">
        <v>13</v>
      </c>
      <c r="B30" s="288" t="s">
        <v>573</v>
      </c>
    </row>
    <row r="31" spans="1:3" ht="15.75" thickBot="1">
      <c r="A31" s="290"/>
      <c r="B31" s="295" t="s">
        <v>956</v>
      </c>
    </row>
    <row r="32" spans="1:3" ht="25.5" customHeight="1" thickBot="1">
      <c r="A32" s="290" t="s">
        <v>17</v>
      </c>
      <c r="B32" s="754" t="s">
        <v>113</v>
      </c>
    </row>
    <row r="33" spans="1:2" ht="24.75" customHeight="1" thickBot="1">
      <c r="A33" s="290"/>
      <c r="B33" s="295" t="s">
        <v>612</v>
      </c>
    </row>
    <row r="34" spans="1:2" ht="46.5" customHeight="1" thickBot="1">
      <c r="A34" s="290" t="s">
        <v>19</v>
      </c>
      <c r="B34" s="288" t="s">
        <v>944</v>
      </c>
    </row>
    <row r="35" spans="1:2" ht="21.75" customHeight="1" thickBot="1">
      <c r="A35" s="290"/>
      <c r="B35" s="295" t="s">
        <v>945</v>
      </c>
    </row>
    <row r="36" spans="1:2" ht="20.25" customHeight="1" thickBot="1">
      <c r="A36" s="290" t="s">
        <v>21</v>
      </c>
      <c r="B36" s="288" t="s">
        <v>903</v>
      </c>
    </row>
    <row r="37" spans="1:2" ht="15.75" thickBot="1">
      <c r="A37" s="290"/>
      <c r="B37" s="295" t="s">
        <v>946</v>
      </c>
    </row>
    <row r="38" spans="1:2" ht="33.75" customHeight="1" thickBot="1">
      <c r="A38" s="290" t="s">
        <v>23</v>
      </c>
      <c r="B38" s="295" t="s">
        <v>904</v>
      </c>
    </row>
    <row r="39" spans="1:2" ht="15.75" thickBot="1">
      <c r="A39" s="290"/>
      <c r="B39" s="295" t="s">
        <v>947</v>
      </c>
    </row>
    <row r="40" spans="1:2" ht="20.25" customHeight="1" thickBot="1">
      <c r="A40" s="290" t="s">
        <v>114</v>
      </c>
      <c r="B40" s="295" t="s">
        <v>905</v>
      </c>
    </row>
    <row r="41" spans="1:2" ht="15.75" thickBot="1">
      <c r="A41" s="290"/>
      <c r="B41" s="295" t="s">
        <v>949</v>
      </c>
    </row>
    <row r="42" spans="1:2" ht="36" customHeight="1" thickBot="1">
      <c r="A42" s="290" t="s">
        <v>115</v>
      </c>
      <c r="B42" s="295" t="s">
        <v>906</v>
      </c>
    </row>
    <row r="43" spans="1:2" ht="15.75" thickBot="1">
      <c r="A43" s="290"/>
      <c r="B43" s="295" t="s">
        <v>948</v>
      </c>
    </row>
    <row r="44" spans="1:2" ht="24.75" customHeight="1" thickBot="1">
      <c r="A44" s="290" t="s">
        <v>116</v>
      </c>
      <c r="B44" s="295" t="s">
        <v>907</v>
      </c>
    </row>
    <row r="45" spans="1:2" ht="15.75" thickBot="1">
      <c r="A45" s="290"/>
      <c r="B45" s="295" t="s">
        <v>950</v>
      </c>
    </row>
    <row r="46" spans="1:2" ht="34.5" customHeight="1" thickBot="1">
      <c r="A46" s="290" t="s">
        <v>117</v>
      </c>
      <c r="B46" s="295" t="s">
        <v>853</v>
      </c>
    </row>
    <row r="47" spans="1:2" ht="19.5" customHeight="1" thickBot="1">
      <c r="A47" s="291" t="s">
        <v>118</v>
      </c>
      <c r="B47" s="295" t="s">
        <v>908</v>
      </c>
    </row>
    <row r="48" spans="1:2" ht="15.75" thickBot="1">
      <c r="A48" s="291"/>
      <c r="B48" s="295"/>
    </row>
    <row r="49" spans="1:2" ht="17.25" customHeight="1" thickBot="1">
      <c r="A49" s="291" t="s">
        <v>119</v>
      </c>
      <c r="B49" s="295" t="s">
        <v>909</v>
      </c>
    </row>
    <row r="50" spans="1:2" ht="15.75" thickBot="1">
      <c r="A50" s="291"/>
      <c r="B50" s="295"/>
    </row>
    <row r="51" spans="1:2" ht="16.5" customHeight="1" thickBot="1">
      <c r="A51" s="291" t="s">
        <v>120</v>
      </c>
      <c r="B51" s="295" t="s">
        <v>910</v>
      </c>
    </row>
    <row r="52" spans="1:2" ht="15.75" thickBot="1">
      <c r="A52" s="290"/>
      <c r="B52" s="295" t="s">
        <v>951</v>
      </c>
    </row>
    <row r="53" spans="1:2" ht="36.75" customHeight="1" thickBot="1">
      <c r="A53" s="290" t="s">
        <v>121</v>
      </c>
      <c r="B53" s="295" t="s">
        <v>911</v>
      </c>
    </row>
    <row r="54" spans="1:2" ht="15.75" thickBot="1">
      <c r="A54" s="290"/>
      <c r="B54" s="295" t="s">
        <v>952</v>
      </c>
    </row>
    <row r="55" spans="1:2" ht="21.75" customHeight="1" thickBot="1">
      <c r="A55" s="290" t="s">
        <v>122</v>
      </c>
      <c r="B55" s="295" t="s">
        <v>912</v>
      </c>
    </row>
    <row r="56" spans="1:2" ht="15.75" thickBot="1">
      <c r="A56" s="290"/>
      <c r="B56" s="295" t="s">
        <v>953</v>
      </c>
    </row>
    <row r="57" spans="1:2" ht="34.5" customHeight="1" thickBot="1">
      <c r="A57" s="290" t="s">
        <v>123</v>
      </c>
      <c r="B57" s="295" t="s">
        <v>913</v>
      </c>
    </row>
    <row r="58" spans="1:2" ht="15.75" thickBot="1">
      <c r="A58" s="290"/>
      <c r="B58" s="295" t="s">
        <v>954</v>
      </c>
    </row>
    <row r="59" spans="1:2" ht="35.25" customHeight="1" thickBot="1">
      <c r="A59" s="290" t="s">
        <v>124</v>
      </c>
      <c r="B59" s="295" t="s">
        <v>914</v>
      </c>
    </row>
    <row r="60" spans="1:2" ht="15.75" thickBot="1">
      <c r="A60" s="290"/>
      <c r="B60" s="295" t="s">
        <v>957</v>
      </c>
    </row>
    <row r="61" spans="1:2" ht="24" customHeight="1" thickBot="1">
      <c r="A61" s="290" t="s">
        <v>125</v>
      </c>
      <c r="B61" s="295" t="s">
        <v>915</v>
      </c>
    </row>
    <row r="62" spans="1:2" ht="15.75" thickBot="1">
      <c r="A62" s="290"/>
      <c r="B62" s="295" t="s">
        <v>955</v>
      </c>
    </row>
    <row r="63" spans="1:2" ht="29.25" customHeight="1" thickBot="1">
      <c r="A63" s="290" t="s">
        <v>126</v>
      </c>
      <c r="B63" s="295" t="s">
        <v>916</v>
      </c>
    </row>
    <row r="64" spans="1:2" ht="15.75" thickBot="1">
      <c r="A64" s="290"/>
      <c r="B64" s="295" t="s">
        <v>958</v>
      </c>
    </row>
    <row r="65" spans="1:2" ht="15.75" thickBot="1">
      <c r="A65" s="285" t="s">
        <v>127</v>
      </c>
      <c r="B65" s="294" t="s">
        <v>111</v>
      </c>
    </row>
    <row r="66" spans="1:2" ht="15.75" thickBot="1">
      <c r="A66" s="285"/>
      <c r="B66" s="294"/>
    </row>
    <row r="67" spans="1:2" ht="15.75" thickBot="1">
      <c r="A67" s="290" t="s">
        <v>29</v>
      </c>
      <c r="B67" s="295"/>
    </row>
    <row r="68" spans="1:2" ht="24" customHeight="1" thickBot="1">
      <c r="A68" s="290" t="s">
        <v>98</v>
      </c>
      <c r="B68" s="295" t="s">
        <v>917</v>
      </c>
    </row>
    <row r="69" spans="1:2" ht="15.75" thickBot="1">
      <c r="A69" s="290"/>
      <c r="B69" s="295" t="s">
        <v>902</v>
      </c>
    </row>
    <row r="70" spans="1:2" ht="32.25" customHeight="1" thickBot="1">
      <c r="A70" s="292" t="s">
        <v>128</v>
      </c>
      <c r="B70" s="768" t="s">
        <v>918</v>
      </c>
    </row>
    <row r="71" spans="1:2" ht="15.75" thickBot="1">
      <c r="A71" s="290"/>
      <c r="B71" s="295" t="s">
        <v>959</v>
      </c>
    </row>
    <row r="72" spans="1:2" ht="22.5" customHeight="1" thickBot="1">
      <c r="A72" s="292" t="s">
        <v>129</v>
      </c>
      <c r="B72" s="768" t="s">
        <v>919</v>
      </c>
    </row>
    <row r="73" spans="1:2" ht="15.75" thickBot="1">
      <c r="A73" s="290"/>
      <c r="B73" s="295" t="s">
        <v>960</v>
      </c>
    </row>
    <row r="74" spans="1:2" ht="31.5" customHeight="1" thickBot="1">
      <c r="A74" s="290" t="s">
        <v>130</v>
      </c>
      <c r="B74" s="295" t="s">
        <v>131</v>
      </c>
    </row>
    <row r="75" spans="1:2" ht="15.75" thickBot="1">
      <c r="A75" s="290"/>
      <c r="B75" s="295" t="s">
        <v>140</v>
      </c>
    </row>
    <row r="76" spans="1:2" ht="15.75" thickBot="1">
      <c r="A76" s="285" t="s">
        <v>132</v>
      </c>
      <c r="B76" s="294" t="s">
        <v>920</v>
      </c>
    </row>
    <row r="77" spans="1:2" ht="15.75" thickBot="1">
      <c r="A77" s="285"/>
      <c r="B77" s="295" t="s">
        <v>961</v>
      </c>
    </row>
    <row r="78" spans="1:2" ht="30.75" customHeight="1" thickBot="1">
      <c r="A78" s="290" t="s">
        <v>56</v>
      </c>
      <c r="B78" s="295" t="s">
        <v>133</v>
      </c>
    </row>
    <row r="79" spans="1:2" ht="15.75" thickBot="1">
      <c r="A79" s="292"/>
      <c r="B79" s="295" t="s">
        <v>962</v>
      </c>
    </row>
    <row r="80" spans="1:2" ht="15">
      <c r="A80" s="293"/>
      <c r="B80" s="293"/>
    </row>
    <row r="81" spans="1:3" ht="15">
      <c r="A81" s="293"/>
      <c r="B81" s="293"/>
    </row>
    <row r="82" spans="1:3" ht="15">
      <c r="A82" s="293"/>
      <c r="B82" s="843" t="s">
        <v>926</v>
      </c>
    </row>
    <row r="83" spans="1:3">
      <c r="A83" s="6" t="s">
        <v>852</v>
      </c>
      <c r="B83" s="802" t="s">
        <v>921</v>
      </c>
      <c r="C83" s="766"/>
    </row>
    <row r="84" spans="1:3" ht="25.5">
      <c r="A84" s="7" t="s">
        <v>134</v>
      </c>
      <c r="B84" s="844" t="s">
        <v>876</v>
      </c>
      <c r="C84" s="767"/>
    </row>
    <row r="85" spans="1:3" ht="15">
      <c r="A85" s="4"/>
    </row>
  </sheetData>
  <mergeCells count="6">
    <mergeCell ref="A3:D3"/>
    <mergeCell ref="A5:B5"/>
    <mergeCell ref="B24:B25"/>
    <mergeCell ref="A15:A16"/>
    <mergeCell ref="A12:A13"/>
    <mergeCell ref="A4:D4"/>
  </mergeCells>
  <pageMargins left="0.7" right="0.33" top="0.41" bottom="0.98425196850393704" header="0.19" footer="0.51181102362204722"/>
  <pageSetup paperSize="9" scale="61" orientation="portrait" r:id="rId1"/>
  <headerFooter alignWithMargins="0"/>
  <rowBreaks count="1" manualBreakCount="1">
    <brk id="27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zoomScaleNormal="100" workbookViewId="0">
      <selection activeCell="K13" sqref="K13"/>
    </sheetView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2" spans="2:7" ht="15" customHeight="1">
      <c r="B2" s="951" t="s">
        <v>922</v>
      </c>
      <c r="C2" s="918"/>
      <c r="D2" s="918"/>
      <c r="E2" s="918"/>
    </row>
    <row r="3" spans="2:7">
      <c r="B3" s="918"/>
      <c r="C3" s="918"/>
      <c r="D3" s="918"/>
      <c r="E3" s="918"/>
    </row>
    <row r="4" spans="2:7">
      <c r="B4" s="951" t="s">
        <v>867</v>
      </c>
      <c r="C4" s="918"/>
      <c r="D4" s="918"/>
      <c r="E4" s="918"/>
    </row>
    <row r="6" spans="2:7" ht="17.25" customHeight="1"/>
    <row r="7" spans="2:7" ht="24" customHeight="1">
      <c r="B7" s="931" t="s">
        <v>854</v>
      </c>
      <c r="C7" s="931"/>
      <c r="D7" s="931"/>
      <c r="E7" s="931"/>
      <c r="F7" s="931"/>
      <c r="G7" s="931"/>
    </row>
    <row r="8" spans="2:7" ht="17.25" customHeight="1">
      <c r="B8" s="756" t="s">
        <v>863</v>
      </c>
      <c r="C8" s="756" t="s">
        <v>862</v>
      </c>
      <c r="D8" s="807"/>
      <c r="E8" s="807"/>
      <c r="F8" s="807"/>
      <c r="G8" s="807"/>
    </row>
    <row r="9" spans="2:7" ht="15.75" thickBot="1"/>
    <row r="10" spans="2:7" ht="38.25" customHeight="1">
      <c r="B10" s="932" t="s">
        <v>0</v>
      </c>
      <c r="C10" s="934" t="s">
        <v>578</v>
      </c>
      <c r="D10" s="934" t="s">
        <v>579</v>
      </c>
      <c r="E10" s="934" t="s">
        <v>68</v>
      </c>
      <c r="F10" s="934"/>
      <c r="G10" s="936"/>
    </row>
    <row r="11" spans="2:7" ht="40.5" customHeight="1" thickBot="1">
      <c r="B11" s="933"/>
      <c r="C11" s="935"/>
      <c r="D11" s="935"/>
      <c r="E11" s="373" t="s">
        <v>69</v>
      </c>
      <c r="F11" s="373" t="s">
        <v>70</v>
      </c>
      <c r="G11" s="374" t="s">
        <v>71</v>
      </c>
    </row>
    <row r="12" spans="2:7" ht="60" customHeight="1">
      <c r="B12" s="759" t="s">
        <v>11</v>
      </c>
      <c r="C12" s="281" t="s">
        <v>609</v>
      </c>
      <c r="D12" s="829">
        <v>0</v>
      </c>
      <c r="E12" s="829">
        <v>0</v>
      </c>
      <c r="F12" s="829">
        <v>0</v>
      </c>
      <c r="G12" s="830">
        <v>0</v>
      </c>
    </row>
    <row r="13" spans="2:7" ht="39.75" customHeight="1" thickBot="1">
      <c r="B13" s="963" t="s">
        <v>619</v>
      </c>
      <c r="C13" s="964"/>
      <c r="D13" s="355">
        <v>0</v>
      </c>
      <c r="E13" s="355">
        <v>0</v>
      </c>
      <c r="F13" s="355">
        <v>0</v>
      </c>
      <c r="G13" s="356">
        <v>0</v>
      </c>
    </row>
    <row r="14" spans="2:7" ht="40.5" customHeight="1" thickTop="1" thickBot="1">
      <c r="B14" s="344" t="s">
        <v>29</v>
      </c>
      <c r="C14" s="862" t="s">
        <v>620</v>
      </c>
      <c r="D14" s="863">
        <v>0</v>
      </c>
      <c r="E14" s="863">
        <v>0</v>
      </c>
      <c r="F14" s="863">
        <v>0</v>
      </c>
      <c r="G14" s="848">
        <v>0</v>
      </c>
    </row>
    <row r="15" spans="2:7" ht="26.25" customHeight="1" thickBot="1">
      <c r="B15" s="940" t="s">
        <v>615</v>
      </c>
      <c r="C15" s="962"/>
      <c r="D15" s="833">
        <f>D12+D14</f>
        <v>0</v>
      </c>
      <c r="E15" s="833">
        <f>E12+E14</f>
        <v>0</v>
      </c>
      <c r="F15" s="833">
        <f>F12+F14</f>
        <v>0</v>
      </c>
      <c r="G15" s="315">
        <f>G12+G14</f>
        <v>0</v>
      </c>
    </row>
    <row r="17" spans="2:3" ht="15.75">
      <c r="B17" s="849" t="s">
        <v>923</v>
      </c>
      <c r="C17" s="375"/>
    </row>
  </sheetData>
  <mergeCells count="9">
    <mergeCell ref="B2:E3"/>
    <mergeCell ref="B4:E4"/>
    <mergeCell ref="B7:G7"/>
    <mergeCell ref="B15:C15"/>
    <mergeCell ref="B10:B11"/>
    <mergeCell ref="C10:C11"/>
    <mergeCell ref="D10:D11"/>
    <mergeCell ref="E10:G10"/>
    <mergeCell ref="B13:C13"/>
  </mergeCells>
  <pageMargins left="0.41" right="0.70866141732283472" top="0.52" bottom="0.74803149606299213" header="0.31496062992125984" footer="0.31496062992125984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30"/>
  <sheetViews>
    <sheetView workbookViewId="0">
      <selection activeCell="F6" sqref="F6"/>
    </sheetView>
  </sheetViews>
  <sheetFormatPr defaultRowHeight="15"/>
  <cols>
    <col min="3" max="3" width="9.42578125" customWidth="1"/>
    <col min="4" max="4" width="31.42578125" customWidth="1"/>
    <col min="5" max="5" width="22.28515625" customWidth="1"/>
    <col min="6" max="6" width="24.42578125" customWidth="1"/>
  </cols>
  <sheetData>
    <row r="2" spans="3:7" ht="15" customHeight="1">
      <c r="C2" s="951" t="s">
        <v>922</v>
      </c>
      <c r="D2" s="918"/>
      <c r="E2" s="918"/>
      <c r="F2" s="918"/>
    </row>
    <row r="3" spans="3:7">
      <c r="C3" s="918"/>
      <c r="D3" s="918"/>
      <c r="E3" s="918"/>
      <c r="F3" s="918"/>
    </row>
    <row r="4" spans="3:7">
      <c r="C4" s="951" t="s">
        <v>867</v>
      </c>
      <c r="D4" s="918"/>
      <c r="E4" s="918"/>
      <c r="F4" s="918"/>
    </row>
    <row r="7" spans="3:7" ht="15.75">
      <c r="C7" s="965" t="s">
        <v>646</v>
      </c>
      <c r="D7" s="966"/>
      <c r="E7" s="966"/>
      <c r="F7" s="966"/>
    </row>
    <row r="8" spans="3:7" ht="15.75">
      <c r="C8" s="965" t="s">
        <v>847</v>
      </c>
      <c r="D8" s="965"/>
      <c r="E8" s="965"/>
      <c r="F8" s="965"/>
    </row>
    <row r="10" spans="3:7" ht="15.75" thickBot="1"/>
    <row r="11" spans="3:7" ht="39.75" customHeight="1">
      <c r="C11" s="808" t="s">
        <v>0</v>
      </c>
      <c r="D11" s="809" t="s">
        <v>581</v>
      </c>
      <c r="E11" s="809" t="s">
        <v>624</v>
      </c>
      <c r="F11" s="810" t="s">
        <v>625</v>
      </c>
      <c r="G11" s="301"/>
    </row>
    <row r="12" spans="3:7" ht="15.75" hidden="1" customHeight="1" thickBot="1">
      <c r="C12" s="811"/>
      <c r="D12" s="812"/>
      <c r="E12" s="812"/>
      <c r="F12" s="813"/>
      <c r="G12" s="301"/>
    </row>
    <row r="13" spans="3:7" ht="37.5" customHeight="1">
      <c r="C13" s="366" t="s">
        <v>11</v>
      </c>
      <c r="D13" s="884" t="s">
        <v>582</v>
      </c>
      <c r="E13" s="885">
        <v>0</v>
      </c>
      <c r="F13" s="886">
        <v>0</v>
      </c>
      <c r="G13" s="301"/>
    </row>
    <row r="14" spans="3:7" ht="42.75" customHeight="1" thickBot="1">
      <c r="C14" s="365" t="s">
        <v>29</v>
      </c>
      <c r="D14" s="812" t="s">
        <v>583</v>
      </c>
      <c r="E14" s="887">
        <v>0</v>
      </c>
      <c r="F14" s="888">
        <v>0</v>
      </c>
      <c r="G14" s="301"/>
    </row>
    <row r="15" spans="3:7" ht="15.75">
      <c r="C15" s="302"/>
    </row>
    <row r="17" spans="3:6">
      <c r="C17" s="849" t="s">
        <v>923</v>
      </c>
    </row>
    <row r="25" spans="3:6" ht="15.75">
      <c r="F25" s="184"/>
    </row>
    <row r="26" spans="3:6" ht="15.75">
      <c r="F26" s="184"/>
    </row>
    <row r="27" spans="3:6" ht="15.75">
      <c r="F27" s="184"/>
    </row>
    <row r="28" spans="3:6" ht="15.75">
      <c r="F28" s="184"/>
    </row>
    <row r="29" spans="3:6" ht="15.75">
      <c r="F29" s="184"/>
    </row>
    <row r="30" spans="3:6" ht="15.75">
      <c r="F30" s="184"/>
    </row>
  </sheetData>
  <mergeCells count="4">
    <mergeCell ref="C7:F7"/>
    <mergeCell ref="C8:F8"/>
    <mergeCell ref="C2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23"/>
  <sheetViews>
    <sheetView topLeftCell="A4" workbookViewId="0">
      <selection activeCell="H8" sqref="H8"/>
    </sheetView>
  </sheetViews>
  <sheetFormatPr defaultRowHeight="15"/>
  <cols>
    <col min="4" max="4" width="27.7109375" customWidth="1"/>
    <col min="5" max="5" width="17.28515625" customWidth="1"/>
    <col min="6" max="6" width="15" customWidth="1"/>
    <col min="7" max="7" width="19" customWidth="1"/>
    <col min="8" max="8" width="21" customWidth="1"/>
  </cols>
  <sheetData>
    <row r="4" spans="3:10" ht="26.25" customHeight="1">
      <c r="D4" s="184"/>
      <c r="E4" s="184"/>
      <c r="F4" s="184"/>
      <c r="G4" s="184"/>
      <c r="H4" s="184"/>
      <c r="I4" s="304"/>
      <c r="J4" s="304"/>
    </row>
    <row r="5" spans="3:10" ht="22.5" customHeight="1">
      <c r="C5" s="951" t="s">
        <v>922</v>
      </c>
      <c r="D5" s="918"/>
      <c r="E5" s="918"/>
      <c r="F5" s="918"/>
      <c r="G5" s="184"/>
      <c r="H5" s="184"/>
      <c r="I5" s="304"/>
      <c r="J5" s="304"/>
    </row>
    <row r="6" spans="3:10" ht="12.75" customHeight="1">
      <c r="C6" s="918"/>
      <c r="D6" s="918"/>
      <c r="E6" s="918"/>
      <c r="F6" s="918"/>
      <c r="G6" s="184"/>
      <c r="H6" s="184"/>
      <c r="I6" s="304"/>
      <c r="J6" s="304"/>
    </row>
    <row r="7" spans="3:10" ht="18.75">
      <c r="C7" s="951" t="s">
        <v>867</v>
      </c>
      <c r="D7" s="918"/>
      <c r="E7" s="918"/>
      <c r="F7" s="918"/>
      <c r="G7" s="184"/>
      <c r="H7" s="184"/>
      <c r="I7" s="304"/>
      <c r="J7" s="304"/>
    </row>
    <row r="9" spans="3:10" ht="15.75">
      <c r="C9" s="756" t="s">
        <v>647</v>
      </c>
    </row>
    <row r="10" spans="3:10" ht="15.75" thickBot="1">
      <c r="C10" s="303"/>
    </row>
    <row r="11" spans="3:10">
      <c r="C11" s="967" t="s">
        <v>0</v>
      </c>
      <c r="D11" s="973" t="s">
        <v>610</v>
      </c>
      <c r="E11" s="973" t="s">
        <v>627</v>
      </c>
      <c r="F11" s="975" t="s">
        <v>628</v>
      </c>
      <c r="G11" s="969" t="s">
        <v>584</v>
      </c>
      <c r="H11" s="970"/>
    </row>
    <row r="12" spans="3:10" ht="17.25" customHeight="1" thickBot="1">
      <c r="C12" s="968"/>
      <c r="D12" s="974"/>
      <c r="E12" s="974"/>
      <c r="F12" s="976"/>
      <c r="G12" s="363" t="s">
        <v>585</v>
      </c>
      <c r="H12" s="364" t="s">
        <v>586</v>
      </c>
    </row>
    <row r="13" spans="3:10">
      <c r="C13" s="366" t="s">
        <v>11</v>
      </c>
      <c r="D13" s="325" t="s">
        <v>96</v>
      </c>
      <c r="E13" s="326">
        <v>0</v>
      </c>
      <c r="F13" s="307">
        <v>0</v>
      </c>
      <c r="G13" s="307">
        <v>0</v>
      </c>
      <c r="H13" s="308">
        <v>0</v>
      </c>
    </row>
    <row r="14" spans="3:10" ht="15.75" customHeight="1">
      <c r="C14" s="804" t="s">
        <v>29</v>
      </c>
      <c r="D14" s="305" t="s">
        <v>587</v>
      </c>
      <c r="E14" s="307">
        <v>0</v>
      </c>
      <c r="F14" s="307">
        <v>0</v>
      </c>
      <c r="G14" s="307">
        <v>0</v>
      </c>
      <c r="H14" s="308">
        <v>0</v>
      </c>
    </row>
    <row r="15" spans="3:10" ht="23.25" customHeight="1">
      <c r="C15" s="804" t="s">
        <v>98</v>
      </c>
      <c r="D15" s="329" t="s">
        <v>588</v>
      </c>
      <c r="E15" s="307">
        <v>0</v>
      </c>
      <c r="F15" s="307">
        <v>0</v>
      </c>
      <c r="G15" s="307">
        <v>0</v>
      </c>
      <c r="H15" s="308">
        <v>0</v>
      </c>
    </row>
    <row r="16" spans="3:10" ht="25.5" customHeight="1">
      <c r="C16" s="804" t="s">
        <v>128</v>
      </c>
      <c r="D16" s="329" t="s">
        <v>589</v>
      </c>
      <c r="E16" s="307">
        <v>0</v>
      </c>
      <c r="F16" s="307">
        <v>0</v>
      </c>
      <c r="G16" s="307">
        <v>0</v>
      </c>
      <c r="H16" s="308">
        <v>0</v>
      </c>
    </row>
    <row r="17" spans="3:8" ht="20.25" customHeight="1">
      <c r="C17" s="804" t="s">
        <v>56</v>
      </c>
      <c r="D17" s="329" t="s">
        <v>590</v>
      </c>
      <c r="E17" s="307">
        <v>0</v>
      </c>
      <c r="F17" s="307">
        <v>0</v>
      </c>
      <c r="G17" s="307">
        <v>0</v>
      </c>
      <c r="H17" s="308">
        <v>0</v>
      </c>
    </row>
    <row r="18" spans="3:8" ht="23.25" customHeight="1">
      <c r="C18" s="804" t="s">
        <v>58</v>
      </c>
      <c r="D18" s="329" t="s">
        <v>591</v>
      </c>
      <c r="E18" s="307">
        <v>0</v>
      </c>
      <c r="F18" s="307">
        <v>0</v>
      </c>
      <c r="G18" s="307">
        <v>0</v>
      </c>
      <c r="H18" s="308">
        <v>0</v>
      </c>
    </row>
    <row r="19" spans="3:8" ht="23.25" customHeight="1" thickBot="1">
      <c r="C19" s="367" t="s">
        <v>77</v>
      </c>
      <c r="D19" s="803" t="s">
        <v>592</v>
      </c>
      <c r="E19" s="327">
        <v>0</v>
      </c>
      <c r="F19" s="307">
        <v>0</v>
      </c>
      <c r="G19" s="307">
        <v>0</v>
      </c>
      <c r="H19" s="308">
        <v>0</v>
      </c>
    </row>
    <row r="20" spans="3:8" ht="20.25" customHeight="1" thickBot="1">
      <c r="C20" s="971" t="s">
        <v>626</v>
      </c>
      <c r="D20" s="972"/>
      <c r="E20" s="357">
        <f>E13+E14+E17+E18+E19</f>
        <v>0</v>
      </c>
      <c r="F20" s="357">
        <f>F13+F14+F17+F18+F19</f>
        <v>0</v>
      </c>
      <c r="G20" s="357">
        <f>G13+G14+G17+G18+G19</f>
        <v>0</v>
      </c>
      <c r="H20" s="358">
        <f>H13+H14+H17+H18+H19</f>
        <v>0</v>
      </c>
    </row>
    <row r="21" spans="3:8" ht="16.5">
      <c r="C21" s="306"/>
    </row>
    <row r="23" spans="3:8" ht="15.75">
      <c r="C23" s="849" t="s">
        <v>923</v>
      </c>
      <c r="E23" s="184"/>
    </row>
  </sheetData>
  <mergeCells count="8">
    <mergeCell ref="C5:F6"/>
    <mergeCell ref="C7:F7"/>
    <mergeCell ref="C11:C12"/>
    <mergeCell ref="G11:H11"/>
    <mergeCell ref="C20:D20"/>
    <mergeCell ref="D11:D12"/>
    <mergeCell ref="E11:E12"/>
    <mergeCell ref="F11:F12"/>
  </mergeCells>
  <pageMargins left="0.3" right="0.70866141732283472" top="0.32" bottom="0.74803149606299213" header="0.18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Normal="100" workbookViewId="0">
      <selection activeCell="G15" sqref="G15"/>
    </sheetView>
  </sheetViews>
  <sheetFormatPr defaultRowHeight="15"/>
  <cols>
    <col min="2" max="2" width="5.28515625" customWidth="1"/>
    <col min="3" max="3" width="40.140625" customWidth="1"/>
    <col min="4" max="4" width="30.7109375" customWidth="1"/>
    <col min="5" max="5" width="39" customWidth="1"/>
    <col min="7" max="7" width="33.140625" customWidth="1"/>
  </cols>
  <sheetData>
    <row r="2" spans="2:7" ht="15" customHeight="1">
      <c r="B2" s="951" t="s">
        <v>922</v>
      </c>
      <c r="C2" s="918"/>
      <c r="D2" s="918"/>
      <c r="E2" s="918"/>
    </row>
    <row r="3" spans="2:7" ht="12.75" customHeight="1">
      <c r="B3" s="918"/>
      <c r="C3" s="918"/>
      <c r="D3" s="918"/>
      <c r="E3" s="918"/>
    </row>
    <row r="4" spans="2:7">
      <c r="B4" s="951" t="s">
        <v>867</v>
      </c>
      <c r="C4" s="918"/>
      <c r="D4" s="918"/>
      <c r="E4" s="918"/>
    </row>
    <row r="6" spans="2:7" ht="15.75">
      <c r="B6" s="931" t="s">
        <v>860</v>
      </c>
      <c r="C6" s="977"/>
      <c r="D6" s="977"/>
      <c r="E6" s="977"/>
      <c r="F6" s="978"/>
      <c r="G6" s="978"/>
    </row>
    <row r="7" spans="2:7" ht="15.75" thickBot="1"/>
    <row r="8" spans="2:7" ht="40.5" customHeight="1" thickBot="1">
      <c r="B8" s="832" t="s">
        <v>0</v>
      </c>
      <c r="C8" s="339" t="s">
        <v>93</v>
      </c>
      <c r="D8" s="339" t="s">
        <v>94</v>
      </c>
      <c r="E8" s="300" t="s">
        <v>95</v>
      </c>
    </row>
    <row r="9" spans="2:7" ht="24" customHeight="1">
      <c r="B9" s="312" t="s">
        <v>11</v>
      </c>
      <c r="C9" s="838" t="s">
        <v>96</v>
      </c>
      <c r="D9" s="316">
        <v>0</v>
      </c>
      <c r="E9" s="317">
        <v>0</v>
      </c>
    </row>
    <row r="10" spans="2:7" ht="21.75" customHeight="1">
      <c r="B10" s="835" t="s">
        <v>29</v>
      </c>
      <c r="C10" s="282" t="s">
        <v>97</v>
      </c>
      <c r="D10" s="316">
        <v>0</v>
      </c>
      <c r="E10" s="317">
        <v>0</v>
      </c>
    </row>
    <row r="11" spans="2:7" ht="29.25" customHeight="1">
      <c r="B11" s="835" t="s">
        <v>98</v>
      </c>
      <c r="C11" s="282" t="s">
        <v>99</v>
      </c>
      <c r="D11" s="316">
        <v>0</v>
      </c>
      <c r="E11" s="317">
        <v>0</v>
      </c>
    </row>
    <row r="12" spans="2:7" ht="22.5" customHeight="1">
      <c r="B12" s="835" t="s">
        <v>56</v>
      </c>
      <c r="C12" s="282" t="s">
        <v>100</v>
      </c>
      <c r="D12" s="316">
        <v>0</v>
      </c>
      <c r="E12" s="317">
        <v>0</v>
      </c>
    </row>
    <row r="13" spans="2:7" ht="26.25" customHeight="1">
      <c r="B13" s="835" t="s">
        <v>58</v>
      </c>
      <c r="C13" s="282" t="s">
        <v>101</v>
      </c>
      <c r="D13" s="316">
        <v>0</v>
      </c>
      <c r="E13" s="317">
        <v>0</v>
      </c>
    </row>
    <row r="14" spans="2:7" ht="24.75" customHeight="1">
      <c r="B14" s="835" t="s">
        <v>77</v>
      </c>
      <c r="C14" s="282" t="s">
        <v>593</v>
      </c>
      <c r="D14" s="316">
        <v>0</v>
      </c>
      <c r="E14" s="317">
        <v>0</v>
      </c>
    </row>
    <row r="15" spans="2:7" ht="22.5" customHeight="1">
      <c r="B15" s="835" t="s">
        <v>102</v>
      </c>
      <c r="C15" s="282" t="s">
        <v>595</v>
      </c>
      <c r="D15" s="316">
        <v>0</v>
      </c>
      <c r="E15" s="317">
        <v>0</v>
      </c>
    </row>
    <row r="16" spans="2:7" ht="24" customHeight="1" thickBot="1">
      <c r="B16" s="836" t="s">
        <v>103</v>
      </c>
      <c r="C16" s="341" t="s">
        <v>594</v>
      </c>
      <c r="D16" s="864">
        <v>0</v>
      </c>
      <c r="E16" s="763">
        <v>0</v>
      </c>
    </row>
    <row r="17" spans="2:5" ht="26.25" customHeight="1" thickBot="1">
      <c r="B17" s="979" t="s">
        <v>626</v>
      </c>
      <c r="C17" s="980"/>
      <c r="D17" s="837">
        <f>D9+D10+D12+D13+D14</f>
        <v>0</v>
      </c>
      <c r="E17" s="792">
        <f>E9+E10+E12+E13+E14</f>
        <v>0</v>
      </c>
    </row>
    <row r="20" spans="2:5">
      <c r="B20" s="849" t="s">
        <v>923</v>
      </c>
    </row>
  </sheetData>
  <mergeCells count="4">
    <mergeCell ref="B6:G6"/>
    <mergeCell ref="B17:C17"/>
    <mergeCell ref="B2:E3"/>
    <mergeCell ref="B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K9" sqref="K9"/>
    </sheetView>
  </sheetViews>
  <sheetFormatPr defaultRowHeight="15"/>
  <cols>
    <col min="2" max="2" width="3.7109375" customWidth="1"/>
    <col min="3" max="3" width="47.5703125" customWidth="1"/>
    <col min="4" max="5" width="20.5703125" customWidth="1"/>
    <col min="6" max="6" width="21.85546875" customWidth="1"/>
  </cols>
  <sheetData>
    <row r="2" spans="2:6" ht="15" customHeight="1">
      <c r="B2" s="951" t="s">
        <v>922</v>
      </c>
      <c r="C2" s="918"/>
      <c r="D2" s="918"/>
      <c r="E2" s="918"/>
    </row>
    <row r="3" spans="2:6" ht="13.5" customHeight="1">
      <c r="B3" s="918"/>
      <c r="C3" s="918"/>
      <c r="D3" s="918"/>
      <c r="E3" s="918"/>
    </row>
    <row r="4" spans="2:6">
      <c r="B4" s="951" t="s">
        <v>867</v>
      </c>
      <c r="C4" s="918"/>
      <c r="D4" s="918"/>
      <c r="E4" s="918"/>
    </row>
    <row r="6" spans="2:6" ht="15.75">
      <c r="B6" s="931" t="s">
        <v>648</v>
      </c>
      <c r="C6" s="977"/>
      <c r="D6" s="977"/>
      <c r="E6" s="977"/>
      <c r="F6" s="977"/>
    </row>
    <row r="8" spans="2:6" ht="15.75" thickBot="1"/>
    <row r="9" spans="2:6" ht="54.75" customHeight="1" thickBot="1">
      <c r="B9" s="298" t="s">
        <v>0</v>
      </c>
      <c r="C9" s="833" t="s">
        <v>72</v>
      </c>
      <c r="D9" s="347" t="s">
        <v>596</v>
      </c>
      <c r="E9" s="319" t="s">
        <v>2</v>
      </c>
      <c r="F9" s="315" t="s">
        <v>625</v>
      </c>
    </row>
    <row r="10" spans="2:6" ht="34.5" customHeight="1">
      <c r="B10" s="312" t="s">
        <v>11</v>
      </c>
      <c r="C10" s="838" t="s">
        <v>73</v>
      </c>
      <c r="D10" s="855">
        <v>0</v>
      </c>
      <c r="E10" s="855">
        <v>0</v>
      </c>
      <c r="F10" s="317">
        <v>0</v>
      </c>
    </row>
    <row r="11" spans="2:6" ht="32.25" customHeight="1">
      <c r="B11" s="835" t="s">
        <v>29</v>
      </c>
      <c r="C11" s="282" t="s">
        <v>74</v>
      </c>
      <c r="D11" s="855">
        <v>0</v>
      </c>
      <c r="E11" s="855">
        <v>0</v>
      </c>
      <c r="F11" s="317">
        <v>0</v>
      </c>
    </row>
    <row r="12" spans="2:6" ht="30" customHeight="1">
      <c r="B12" s="835" t="s">
        <v>56</v>
      </c>
      <c r="C12" s="282" t="s">
        <v>75</v>
      </c>
      <c r="D12" s="855">
        <v>0</v>
      </c>
      <c r="E12" s="855">
        <v>0</v>
      </c>
      <c r="F12" s="317">
        <v>0</v>
      </c>
    </row>
    <row r="13" spans="2:6" ht="49.5" customHeight="1">
      <c r="B13" s="835" t="s">
        <v>58</v>
      </c>
      <c r="C13" s="824" t="s">
        <v>76</v>
      </c>
      <c r="D13" s="855">
        <v>0</v>
      </c>
      <c r="E13" s="855">
        <v>0</v>
      </c>
      <c r="F13" s="317">
        <v>0</v>
      </c>
    </row>
    <row r="14" spans="2:6" ht="24" customHeight="1" thickBot="1">
      <c r="B14" s="835" t="s">
        <v>77</v>
      </c>
      <c r="C14" s="282" t="s">
        <v>927</v>
      </c>
      <c r="D14" s="856">
        <v>0</v>
      </c>
      <c r="E14" s="856">
        <v>52.91</v>
      </c>
      <c r="F14" s="276">
        <v>35.869999999999997</v>
      </c>
    </row>
    <row r="15" spans="2:6" ht="21.75" customHeight="1" thickBot="1">
      <c r="B15" s="940" t="s">
        <v>626</v>
      </c>
      <c r="C15" s="941"/>
      <c r="D15" s="347">
        <v>0</v>
      </c>
      <c r="E15" s="347">
        <f>E10+E11+E12+E13+E14</f>
        <v>52.91</v>
      </c>
      <c r="F15" s="315">
        <f>F10+F11+F12+F13+F14</f>
        <v>35.869999999999997</v>
      </c>
    </row>
    <row r="17" spans="2:2">
      <c r="B17" s="849" t="s">
        <v>923</v>
      </c>
    </row>
  </sheetData>
  <mergeCells count="4">
    <mergeCell ref="B15:C15"/>
    <mergeCell ref="B6:F6"/>
    <mergeCell ref="B2:E3"/>
    <mergeCell ref="B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G8" sqref="G8"/>
    </sheetView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2" spans="2:6" ht="15" customHeight="1">
      <c r="B2" s="951" t="s">
        <v>922</v>
      </c>
      <c r="C2" s="918"/>
      <c r="D2" s="918"/>
      <c r="E2" s="918"/>
    </row>
    <row r="3" spans="2:6" ht="15" customHeight="1">
      <c r="B3" s="918"/>
      <c r="C3" s="918"/>
      <c r="D3" s="918"/>
      <c r="E3" s="918"/>
    </row>
    <row r="4" spans="2:6">
      <c r="B4" s="951" t="s">
        <v>867</v>
      </c>
      <c r="C4" s="918"/>
      <c r="D4" s="918"/>
      <c r="E4" s="918"/>
    </row>
    <row r="7" spans="2:6" ht="15.75">
      <c r="B7" s="931" t="s">
        <v>649</v>
      </c>
      <c r="C7" s="977"/>
      <c r="D7" s="977"/>
    </row>
    <row r="9" spans="2:6" ht="15.75" thickBot="1"/>
    <row r="10" spans="2:6" ht="57.75" customHeight="1" thickBot="1">
      <c r="B10" s="761" t="s">
        <v>0</v>
      </c>
      <c r="C10" s="362" t="s">
        <v>78</v>
      </c>
      <c r="D10" s="347" t="s">
        <v>596</v>
      </c>
      <c r="E10" s="319" t="s">
        <v>624</v>
      </c>
      <c r="F10" s="315" t="s">
        <v>625</v>
      </c>
    </row>
    <row r="11" spans="2:6" ht="23.25" customHeight="1">
      <c r="B11" s="312" t="s">
        <v>11</v>
      </c>
      <c r="C11" s="340" t="s">
        <v>597</v>
      </c>
      <c r="D11" s="855">
        <v>0</v>
      </c>
      <c r="E11" s="855">
        <v>0</v>
      </c>
      <c r="F11" s="317">
        <v>0</v>
      </c>
    </row>
    <row r="12" spans="2:6" ht="24.75" customHeight="1">
      <c r="B12" s="277" t="s">
        <v>29</v>
      </c>
      <c r="C12" s="282" t="s">
        <v>598</v>
      </c>
      <c r="D12" s="855">
        <v>0</v>
      </c>
      <c r="E12" s="855">
        <v>0</v>
      </c>
      <c r="F12" s="317">
        <v>0</v>
      </c>
    </row>
    <row r="13" spans="2:6" ht="24" customHeight="1" thickBot="1">
      <c r="B13" s="760" t="s">
        <v>56</v>
      </c>
      <c r="C13" s="279" t="s">
        <v>599</v>
      </c>
      <c r="D13" s="855">
        <v>0</v>
      </c>
      <c r="E13" s="855">
        <v>0</v>
      </c>
      <c r="F13" s="317">
        <v>0</v>
      </c>
    </row>
    <row r="14" spans="2:6" ht="27" customHeight="1" thickBot="1">
      <c r="B14" s="940" t="s">
        <v>618</v>
      </c>
      <c r="C14" s="941"/>
      <c r="D14" s="347">
        <f>D11+D12+D13</f>
        <v>0</v>
      </c>
      <c r="E14" s="347">
        <f>E11+E12+E13</f>
        <v>0</v>
      </c>
      <c r="F14" s="315">
        <f>F11+F12+F13</f>
        <v>0</v>
      </c>
    </row>
    <row r="16" spans="2:6">
      <c r="B16" s="849" t="s">
        <v>923</v>
      </c>
    </row>
    <row r="19" spans="10:10">
      <c r="J19" t="s">
        <v>38</v>
      </c>
    </row>
  </sheetData>
  <mergeCells count="4">
    <mergeCell ref="B14:C14"/>
    <mergeCell ref="B7:D7"/>
    <mergeCell ref="B2:E3"/>
    <mergeCell ref="B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1"/>
  <sheetViews>
    <sheetView workbookViewId="0">
      <selection activeCell="K16" sqref="K16"/>
    </sheetView>
  </sheetViews>
  <sheetFormatPr defaultRowHeight="15"/>
  <cols>
    <col min="3" max="3" width="5.140625" customWidth="1"/>
    <col min="4" max="4" width="25.7109375" customWidth="1"/>
    <col min="5" max="5" width="25.5703125" customWidth="1"/>
    <col min="6" max="6" width="25.7109375" customWidth="1"/>
  </cols>
  <sheetData>
    <row r="2" spans="3:10" ht="15" customHeight="1">
      <c r="C2" s="951" t="s">
        <v>922</v>
      </c>
      <c r="D2" s="918"/>
      <c r="E2" s="918"/>
      <c r="F2" s="918"/>
    </row>
    <row r="3" spans="3:10" ht="15" customHeight="1">
      <c r="C3" s="918"/>
      <c r="D3" s="918"/>
      <c r="E3" s="918"/>
      <c r="F3" s="918"/>
    </row>
    <row r="4" spans="3:10" ht="15" customHeight="1">
      <c r="C4" s="951" t="s">
        <v>867</v>
      </c>
      <c r="D4" s="918"/>
      <c r="E4" s="918"/>
      <c r="F4" s="918"/>
      <c r="G4" s="311"/>
      <c r="H4" s="311"/>
      <c r="I4" s="311"/>
      <c r="J4" s="311"/>
    </row>
    <row r="5" spans="3:10" ht="15" customHeight="1">
      <c r="C5" s="878"/>
      <c r="D5" s="879"/>
      <c r="E5" s="879"/>
      <c r="F5" s="879"/>
      <c r="G5" s="311"/>
      <c r="H5" s="311"/>
      <c r="I5" s="311"/>
      <c r="J5" s="311"/>
    </row>
    <row r="6" spans="3:10" ht="33.75" customHeight="1">
      <c r="C6" s="965" t="s">
        <v>846</v>
      </c>
      <c r="D6" s="983"/>
      <c r="E6" s="983"/>
      <c r="F6" s="983"/>
    </row>
    <row r="8" spans="3:10" ht="15.75" thickBot="1">
      <c r="C8" s="303"/>
    </row>
    <row r="9" spans="3:10" ht="39.75" customHeight="1" thickBot="1">
      <c r="C9" s="805" t="s">
        <v>0</v>
      </c>
      <c r="D9" s="773" t="s">
        <v>1</v>
      </c>
      <c r="E9" s="774" t="s">
        <v>624</v>
      </c>
      <c r="F9" s="775" t="s">
        <v>625</v>
      </c>
    </row>
    <row r="10" spans="3:10" ht="32.25" customHeight="1">
      <c r="C10" s="366" t="s">
        <v>11</v>
      </c>
      <c r="D10" s="329" t="s">
        <v>601</v>
      </c>
      <c r="E10" s="885">
        <v>0</v>
      </c>
      <c r="F10" s="886">
        <v>0</v>
      </c>
    </row>
    <row r="11" spans="3:10" ht="33" customHeight="1" thickBot="1">
      <c r="C11" s="804" t="s">
        <v>29</v>
      </c>
      <c r="D11" s="329" t="s">
        <v>600</v>
      </c>
      <c r="E11" s="895">
        <v>0</v>
      </c>
      <c r="F11" s="896">
        <v>0</v>
      </c>
    </row>
    <row r="12" spans="3:10" ht="26.25" customHeight="1" thickBot="1">
      <c r="C12" s="981" t="s">
        <v>615</v>
      </c>
      <c r="D12" s="982"/>
      <c r="E12" s="776">
        <f>E10+E11</f>
        <v>0</v>
      </c>
      <c r="F12" s="777">
        <f>F10+F11</f>
        <v>0</v>
      </c>
    </row>
    <row r="13" spans="3:10">
      <c r="C13" s="280"/>
    </row>
    <row r="15" spans="3:10">
      <c r="C15" s="849" t="s">
        <v>923</v>
      </c>
    </row>
    <row r="16" spans="3:10">
      <c r="F16" s="328"/>
    </row>
    <row r="21" spans="8:8">
      <c r="H21" t="s">
        <v>38</v>
      </c>
    </row>
  </sheetData>
  <mergeCells count="4">
    <mergeCell ref="C12:D12"/>
    <mergeCell ref="C6:F6"/>
    <mergeCell ref="C2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B2" sqref="B2:E3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2" spans="2:5">
      <c r="B2" s="951" t="s">
        <v>922</v>
      </c>
      <c r="C2" s="918"/>
      <c r="D2" s="918"/>
      <c r="E2" s="918"/>
    </row>
    <row r="3" spans="2:5">
      <c r="B3" s="951" t="s">
        <v>867</v>
      </c>
      <c r="C3" s="918"/>
      <c r="D3" s="918"/>
      <c r="E3" s="918"/>
    </row>
    <row r="6" spans="2:5" ht="15.75">
      <c r="B6" s="931" t="s">
        <v>661</v>
      </c>
      <c r="C6" s="978"/>
      <c r="D6" s="978"/>
    </row>
    <row r="8" spans="2:5" ht="15.75" thickBot="1"/>
    <row r="9" spans="2:5" ht="35.25" customHeight="1" thickBot="1">
      <c r="B9" s="793" t="s">
        <v>0</v>
      </c>
      <c r="C9" s="359" t="s">
        <v>79</v>
      </c>
      <c r="D9" s="360" t="s">
        <v>80</v>
      </c>
      <c r="E9" s="2"/>
    </row>
    <row r="10" spans="2:5" ht="34.5" customHeight="1">
      <c r="B10" s="794" t="s">
        <v>11</v>
      </c>
      <c r="C10" s="348" t="s">
        <v>621</v>
      </c>
      <c r="D10" s="825">
        <v>81621.960000000006</v>
      </c>
      <c r="E10" s="2"/>
    </row>
    <row r="11" spans="2:5" ht="28.5" customHeight="1">
      <c r="B11" s="795" t="s">
        <v>29</v>
      </c>
      <c r="C11" s="349" t="s">
        <v>622</v>
      </c>
      <c r="D11" s="818">
        <v>95889.279999999999</v>
      </c>
      <c r="E11" s="2"/>
    </row>
    <row r="12" spans="2:5" ht="29.25" customHeight="1">
      <c r="B12" s="795" t="s">
        <v>56</v>
      </c>
      <c r="C12" s="349" t="s">
        <v>623</v>
      </c>
      <c r="D12" s="818">
        <v>4437.78</v>
      </c>
      <c r="E12" s="2"/>
    </row>
    <row r="13" spans="2:5" ht="24" customHeight="1" thickBot="1">
      <c r="B13" s="796" t="s">
        <v>58</v>
      </c>
      <c r="C13" s="350" t="s">
        <v>924</v>
      </c>
      <c r="D13" s="819">
        <v>18900</v>
      </c>
      <c r="E13" s="2"/>
    </row>
    <row r="14" spans="2:5" ht="26.25" customHeight="1" thickBot="1">
      <c r="B14" s="984" t="s">
        <v>614</v>
      </c>
      <c r="C14" s="954"/>
      <c r="D14" s="865">
        <f>SUM(D10:D13)</f>
        <v>200849.02</v>
      </c>
      <c r="E14" s="2"/>
    </row>
    <row r="16" spans="2:5">
      <c r="B16" s="849" t="s">
        <v>923</v>
      </c>
    </row>
  </sheetData>
  <mergeCells count="4">
    <mergeCell ref="B14:C14"/>
    <mergeCell ref="B6:D6"/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M13" sqref="M13"/>
    </sheetView>
  </sheetViews>
  <sheetFormatPr defaultRowHeight="15"/>
  <cols>
    <col min="2" max="2" width="4.28515625" customWidth="1"/>
    <col min="3" max="3" width="31.140625" customWidth="1"/>
    <col min="4" max="4" width="22" customWidth="1"/>
    <col min="5" max="5" width="14.42578125" customWidth="1"/>
    <col min="6" max="6" width="15.7109375" customWidth="1"/>
    <col min="7" max="7" width="14.42578125" customWidth="1"/>
    <col min="8" max="8" width="19.85546875" customWidth="1"/>
  </cols>
  <sheetData>
    <row r="2" spans="2:8" ht="15" customHeight="1">
      <c r="B2" s="951" t="s">
        <v>922</v>
      </c>
      <c r="C2" s="918"/>
      <c r="D2" s="918"/>
      <c r="E2" s="918"/>
    </row>
    <row r="3" spans="2:8">
      <c r="B3" s="951" t="s">
        <v>867</v>
      </c>
      <c r="C3" s="918"/>
      <c r="D3" s="918"/>
      <c r="E3" s="918"/>
    </row>
    <row r="6" spans="2:8" ht="15.75">
      <c r="B6" s="931" t="s">
        <v>650</v>
      </c>
      <c r="C6" s="931"/>
      <c r="D6" s="931"/>
      <c r="E6" s="931"/>
      <c r="F6" s="931"/>
      <c r="G6" s="931"/>
      <c r="H6" s="931"/>
    </row>
    <row r="8" spans="2:8" ht="15.75" thickBot="1"/>
    <row r="9" spans="2:8" ht="66.75" customHeight="1" thickBot="1">
      <c r="B9" s="298" t="s">
        <v>0</v>
      </c>
      <c r="C9" s="833" t="s">
        <v>52</v>
      </c>
      <c r="D9" s="339" t="s">
        <v>32</v>
      </c>
      <c r="E9" s="833" t="s">
        <v>33</v>
      </c>
      <c r="F9" s="339" t="s">
        <v>34</v>
      </c>
      <c r="G9" s="833" t="s">
        <v>35</v>
      </c>
      <c r="H9" s="300" t="s">
        <v>36</v>
      </c>
    </row>
    <row r="10" spans="2:8" ht="26.25" customHeight="1">
      <c r="B10" s="312" t="s">
        <v>37</v>
      </c>
      <c r="C10" s="838" t="s">
        <v>53</v>
      </c>
      <c r="D10" s="316">
        <f t="shared" ref="D10:G14" si="0">SUM(D11:D14)</f>
        <v>0</v>
      </c>
      <c r="E10" s="316">
        <f t="shared" si="0"/>
        <v>0</v>
      </c>
      <c r="F10" s="316">
        <f t="shared" si="0"/>
        <v>0</v>
      </c>
      <c r="G10" s="316">
        <f t="shared" si="0"/>
        <v>0</v>
      </c>
      <c r="H10" s="317">
        <f>D10+E10-F10-G10</f>
        <v>0</v>
      </c>
    </row>
    <row r="11" spans="2:8" ht="24.75" customHeight="1">
      <c r="B11" s="835" t="s">
        <v>11</v>
      </c>
      <c r="C11" s="282" t="s">
        <v>54</v>
      </c>
      <c r="D11" s="316">
        <f t="shared" si="0"/>
        <v>0</v>
      </c>
      <c r="E11" s="316">
        <f t="shared" si="0"/>
        <v>0</v>
      </c>
      <c r="F11" s="316">
        <f t="shared" si="0"/>
        <v>0</v>
      </c>
      <c r="G11" s="316">
        <f t="shared" si="0"/>
        <v>0</v>
      </c>
      <c r="H11" s="317">
        <f>D11+E11-F11-G11</f>
        <v>0</v>
      </c>
    </row>
    <row r="12" spans="2:8" ht="27" customHeight="1">
      <c r="B12" s="835" t="s">
        <v>29</v>
      </c>
      <c r="C12" s="282" t="s">
        <v>55</v>
      </c>
      <c r="D12" s="316">
        <f t="shared" si="0"/>
        <v>0</v>
      </c>
      <c r="E12" s="316">
        <f t="shared" si="0"/>
        <v>0</v>
      </c>
      <c r="F12" s="316">
        <f t="shared" si="0"/>
        <v>0</v>
      </c>
      <c r="G12" s="316">
        <f t="shared" si="0"/>
        <v>0</v>
      </c>
      <c r="H12" s="317">
        <f>D12+E12-F12-G12</f>
        <v>0</v>
      </c>
    </row>
    <row r="13" spans="2:8" ht="27.75" customHeight="1">
      <c r="B13" s="835" t="s">
        <v>56</v>
      </c>
      <c r="C13" s="282" t="s">
        <v>57</v>
      </c>
      <c r="D13" s="316">
        <f t="shared" si="0"/>
        <v>0</v>
      </c>
      <c r="E13" s="316">
        <f t="shared" si="0"/>
        <v>0</v>
      </c>
      <c r="F13" s="316">
        <f t="shared" si="0"/>
        <v>0</v>
      </c>
      <c r="G13" s="316">
        <f t="shared" si="0"/>
        <v>0</v>
      </c>
      <c r="H13" s="317">
        <f>D13+E13-F13-G13</f>
        <v>0</v>
      </c>
    </row>
    <row r="14" spans="2:8" ht="29.25" customHeight="1" thickBot="1">
      <c r="B14" s="828" t="s">
        <v>58</v>
      </c>
      <c r="C14" s="839" t="s">
        <v>59</v>
      </c>
      <c r="D14" s="834">
        <f t="shared" si="0"/>
        <v>0</v>
      </c>
      <c r="E14" s="834">
        <f t="shared" si="0"/>
        <v>0</v>
      </c>
      <c r="F14" s="834">
        <f t="shared" si="0"/>
        <v>0</v>
      </c>
      <c r="G14" s="834">
        <f t="shared" si="0"/>
        <v>0</v>
      </c>
      <c r="H14" s="346">
        <f>D14+E14-F14-G14</f>
        <v>0</v>
      </c>
    </row>
    <row r="16" spans="2:8">
      <c r="B16" s="849" t="s">
        <v>923</v>
      </c>
    </row>
  </sheetData>
  <mergeCells count="3">
    <mergeCell ref="B6:H6"/>
    <mergeCell ref="B2:E2"/>
    <mergeCell ref="B3:E3"/>
  </mergeCells>
  <pageMargins left="0.28999999999999998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zoomScaleNormal="100" workbookViewId="0">
      <selection activeCell="H12" sqref="H12"/>
    </sheetView>
  </sheetViews>
  <sheetFormatPr defaultRowHeight="15"/>
  <cols>
    <col min="2" max="2" width="35.140625" customWidth="1"/>
    <col min="3" max="3" width="27.28515625" customWidth="1"/>
    <col min="4" max="4" width="28.5703125" customWidth="1"/>
  </cols>
  <sheetData>
    <row r="2" spans="2:6" ht="15" customHeight="1">
      <c r="B2" s="917" t="s">
        <v>922</v>
      </c>
      <c r="C2" s="918"/>
      <c r="D2" s="918"/>
      <c r="E2" s="918"/>
    </row>
    <row r="3" spans="2:6">
      <c r="B3" s="917" t="s">
        <v>867</v>
      </c>
      <c r="C3" s="918"/>
      <c r="D3" s="918"/>
      <c r="E3" s="918"/>
    </row>
    <row r="4" spans="2:6" ht="15.75">
      <c r="C4" s="757"/>
      <c r="D4" s="757"/>
      <c r="E4" s="757"/>
    </row>
    <row r="6" spans="2:6" ht="15.75">
      <c r="B6" s="756" t="s">
        <v>651</v>
      </c>
    </row>
    <row r="7" spans="2:6" ht="39.75" customHeight="1" thickBot="1">
      <c r="B7" s="303"/>
    </row>
    <row r="8" spans="2:6" ht="40.5" customHeight="1" thickBot="1">
      <c r="B8" s="781" t="s">
        <v>79</v>
      </c>
      <c r="C8" s="774" t="s">
        <v>2</v>
      </c>
      <c r="D8" s="782" t="s">
        <v>5</v>
      </c>
    </row>
    <row r="9" spans="2:6" ht="50.25" customHeight="1">
      <c r="B9" s="778" t="s">
        <v>835</v>
      </c>
      <c r="C9" s="897">
        <v>0</v>
      </c>
      <c r="D9" s="898">
        <v>0</v>
      </c>
    </row>
    <row r="10" spans="2:6" ht="28.5" customHeight="1">
      <c r="B10" s="779" t="s">
        <v>602</v>
      </c>
      <c r="C10" s="899"/>
      <c r="D10" s="900"/>
    </row>
    <row r="11" spans="2:6" ht="27.75" customHeight="1">
      <c r="B11" s="783" t="s">
        <v>603</v>
      </c>
      <c r="C11" s="899">
        <v>0</v>
      </c>
      <c r="D11" s="900">
        <v>0</v>
      </c>
    </row>
    <row r="12" spans="2:6" ht="33" customHeight="1" thickBot="1">
      <c r="B12" s="780" t="s">
        <v>604</v>
      </c>
      <c r="C12" s="901">
        <v>0</v>
      </c>
      <c r="D12" s="902">
        <v>0</v>
      </c>
      <c r="F12" s="184"/>
    </row>
    <row r="13" spans="2:6" ht="33" customHeight="1"/>
    <row r="14" spans="2:6">
      <c r="B14" s="849" t="s">
        <v>923</v>
      </c>
    </row>
  </sheetData>
  <mergeCells count="2"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zoomScaleSheetLayoutView="100" workbookViewId="0">
      <selection activeCell="N19" sqref="N19"/>
    </sheetView>
  </sheetViews>
  <sheetFormatPr defaultRowHeight="15"/>
  <cols>
    <col min="2" max="2" width="5.7109375" customWidth="1"/>
    <col min="3" max="3" width="47.85546875" customWidth="1"/>
    <col min="4" max="4" width="14.140625" customWidth="1"/>
    <col min="5" max="5" width="12.28515625" customWidth="1"/>
    <col min="6" max="6" width="11.42578125" customWidth="1"/>
    <col min="7" max="7" width="14.42578125" customWidth="1"/>
    <col min="8" max="8" width="11.5703125" customWidth="1"/>
    <col min="9" max="9" width="13.28515625" customWidth="1"/>
    <col min="10" max="10" width="12.140625" customWidth="1"/>
    <col min="11" max="11" width="16.28515625" customWidth="1"/>
    <col min="12" max="12" width="11.42578125" customWidth="1"/>
    <col min="13" max="13" width="17.140625" customWidth="1"/>
  </cols>
  <sheetData>
    <row r="1" spans="1:13" ht="15" customHeight="1">
      <c r="B1" s="927"/>
      <c r="C1" s="928"/>
      <c r="D1" s="928"/>
      <c r="E1" s="928"/>
    </row>
    <row r="2" spans="1:13">
      <c r="B2" s="917" t="s">
        <v>922</v>
      </c>
      <c r="C2" s="918"/>
      <c r="D2" s="918"/>
      <c r="E2" s="918"/>
    </row>
    <row r="3" spans="1:13">
      <c r="B3" s="917" t="s">
        <v>867</v>
      </c>
      <c r="C3" s="918"/>
      <c r="D3" s="918"/>
      <c r="E3" s="918"/>
    </row>
    <row r="5" spans="1:13" ht="15.75">
      <c r="A5" s="184"/>
      <c r="B5" s="931" t="s">
        <v>844</v>
      </c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</row>
    <row r="7" spans="1:13" ht="15.75" thickBot="1"/>
    <row r="8" spans="1:13" ht="15.75">
      <c r="B8" s="932" t="s">
        <v>0</v>
      </c>
      <c r="C8" s="934" t="s">
        <v>1</v>
      </c>
      <c r="D8" s="934" t="s">
        <v>2</v>
      </c>
      <c r="E8" s="934" t="s">
        <v>3</v>
      </c>
      <c r="F8" s="934"/>
      <c r="G8" s="934"/>
      <c r="H8" s="934"/>
      <c r="I8" s="934" t="s">
        <v>4</v>
      </c>
      <c r="J8" s="934"/>
      <c r="K8" s="934"/>
      <c r="L8" s="934"/>
      <c r="M8" s="936" t="s">
        <v>5</v>
      </c>
    </row>
    <row r="9" spans="1:13" ht="48" thickBot="1">
      <c r="B9" s="933"/>
      <c r="C9" s="935"/>
      <c r="D9" s="935"/>
      <c r="E9" s="336" t="s">
        <v>6</v>
      </c>
      <c r="F9" s="336" t="s">
        <v>7</v>
      </c>
      <c r="G9" s="336" t="s">
        <v>656</v>
      </c>
      <c r="H9" s="336" t="s">
        <v>8</v>
      </c>
      <c r="I9" s="336" t="s">
        <v>6</v>
      </c>
      <c r="J9" s="336" t="s">
        <v>9</v>
      </c>
      <c r="K9" s="336" t="s">
        <v>656</v>
      </c>
      <c r="L9" s="336" t="s">
        <v>10</v>
      </c>
      <c r="M9" s="937"/>
    </row>
    <row r="10" spans="1:13" ht="30" customHeight="1">
      <c r="B10" s="312" t="s">
        <v>11</v>
      </c>
      <c r="C10" s="340" t="s">
        <v>12</v>
      </c>
      <c r="D10" s="814">
        <f>D11+D13+D14+D15+D16</f>
        <v>5850718.0699999994</v>
      </c>
      <c r="E10" s="814">
        <f t="shared" ref="E10:L10" si="0">E11+E13+E14+E15+E16</f>
        <v>0</v>
      </c>
      <c r="F10" s="814">
        <f t="shared" si="0"/>
        <v>668903.47</v>
      </c>
      <c r="G10" s="814">
        <f t="shared" si="0"/>
        <v>30953.99</v>
      </c>
      <c r="H10" s="814">
        <f t="shared" si="0"/>
        <v>10239.01</v>
      </c>
      <c r="I10" s="814">
        <f t="shared" si="0"/>
        <v>0</v>
      </c>
      <c r="J10" s="814">
        <f t="shared" si="0"/>
        <v>26179.16</v>
      </c>
      <c r="K10" s="814">
        <f t="shared" si="0"/>
        <v>0</v>
      </c>
      <c r="L10" s="814">
        <f t="shared" si="0"/>
        <v>0</v>
      </c>
      <c r="M10" s="825">
        <f>D10+E10+F10+G10+H10-I10-J10-K10-L10</f>
        <v>6534635.379999999</v>
      </c>
    </row>
    <row r="11" spans="1:13" ht="35.25" customHeight="1">
      <c r="B11" s="277" t="s">
        <v>13</v>
      </c>
      <c r="C11" s="282" t="s">
        <v>14</v>
      </c>
      <c r="D11" s="815"/>
      <c r="E11" s="278"/>
      <c r="F11" s="278"/>
      <c r="G11" s="278"/>
      <c r="H11" s="278"/>
      <c r="I11" s="278"/>
      <c r="J11" s="278"/>
      <c r="K11" s="278"/>
      <c r="L11" s="278"/>
      <c r="M11" s="276">
        <f t="shared" ref="M11:M19" si="1">D11+E11+F11+G11+H11-I11-J11-K11-L11</f>
        <v>0</v>
      </c>
    </row>
    <row r="12" spans="1:13" ht="54" customHeight="1">
      <c r="B12" s="277" t="s">
        <v>15</v>
      </c>
      <c r="C12" s="282" t="s">
        <v>16</v>
      </c>
      <c r="D12" s="815"/>
      <c r="E12" s="815"/>
      <c r="F12" s="815"/>
      <c r="G12" s="815"/>
      <c r="H12" s="815"/>
      <c r="I12" s="815"/>
      <c r="J12" s="815"/>
      <c r="K12" s="815"/>
      <c r="L12" s="815"/>
      <c r="M12" s="818">
        <f t="shared" si="1"/>
        <v>0</v>
      </c>
    </row>
    <row r="13" spans="1:13" ht="42" customHeight="1">
      <c r="B13" s="277" t="s">
        <v>17</v>
      </c>
      <c r="C13" s="282" t="s">
        <v>18</v>
      </c>
      <c r="D13" s="815">
        <v>4237736.5999999996</v>
      </c>
      <c r="E13" s="815"/>
      <c r="F13" s="815"/>
      <c r="G13" s="815"/>
      <c r="H13" s="815"/>
      <c r="I13" s="815"/>
      <c r="J13" s="815"/>
      <c r="K13" s="815"/>
      <c r="L13" s="815"/>
      <c r="M13" s="818">
        <f t="shared" si="1"/>
        <v>4237736.5999999996</v>
      </c>
    </row>
    <row r="14" spans="1:13" ht="36.75" customHeight="1">
      <c r="B14" s="277" t="s">
        <v>19</v>
      </c>
      <c r="C14" s="282" t="s">
        <v>20</v>
      </c>
      <c r="D14" s="815">
        <v>33299.01</v>
      </c>
      <c r="E14" s="815"/>
      <c r="F14" s="815"/>
      <c r="G14" s="815"/>
      <c r="H14" s="815"/>
      <c r="I14" s="815"/>
      <c r="J14" s="815"/>
      <c r="K14" s="815"/>
      <c r="L14" s="815"/>
      <c r="M14" s="818">
        <f t="shared" si="1"/>
        <v>33299.01</v>
      </c>
    </row>
    <row r="15" spans="1:13" ht="34.5" customHeight="1">
      <c r="B15" s="277" t="s">
        <v>21</v>
      </c>
      <c r="C15" s="282" t="s">
        <v>22</v>
      </c>
      <c r="D15" s="815"/>
      <c r="E15" s="815"/>
      <c r="F15" s="815"/>
      <c r="G15" s="815"/>
      <c r="H15" s="815"/>
      <c r="I15" s="815"/>
      <c r="J15" s="815"/>
      <c r="K15" s="815"/>
      <c r="L15" s="815"/>
      <c r="M15" s="818">
        <f t="shared" si="1"/>
        <v>0</v>
      </c>
    </row>
    <row r="16" spans="1:13" ht="35.25" customHeight="1">
      <c r="B16" s="277" t="s">
        <v>23</v>
      </c>
      <c r="C16" s="282" t="s">
        <v>24</v>
      </c>
      <c r="D16" s="815">
        <v>1579682.46</v>
      </c>
      <c r="E16" s="815"/>
      <c r="F16" s="815">
        <v>668903.47</v>
      </c>
      <c r="G16" s="815">
        <v>30953.99</v>
      </c>
      <c r="H16" s="815">
        <v>10239.01</v>
      </c>
      <c r="I16" s="815"/>
      <c r="J16" s="815">
        <v>26179.16</v>
      </c>
      <c r="K16" s="815"/>
      <c r="L16" s="815"/>
      <c r="M16" s="818">
        <f>D16+F16+G16+H16-I16-J16-K16-L16</f>
        <v>2263599.7699999996</v>
      </c>
    </row>
    <row r="17" spans="2:13" ht="35.25" customHeight="1">
      <c r="B17" s="310" t="s">
        <v>29</v>
      </c>
      <c r="C17" s="341" t="s">
        <v>169</v>
      </c>
      <c r="D17" s="816"/>
      <c r="E17" s="816"/>
      <c r="F17" s="816"/>
      <c r="G17" s="816"/>
      <c r="H17" s="816"/>
      <c r="I17" s="816"/>
      <c r="J17" s="816"/>
      <c r="K17" s="816"/>
      <c r="L17" s="816"/>
      <c r="M17" s="818">
        <f t="shared" si="1"/>
        <v>0</v>
      </c>
    </row>
    <row r="18" spans="2:13" ht="35.25" customHeight="1">
      <c r="B18" s="277" t="s">
        <v>56</v>
      </c>
      <c r="C18" s="282" t="s">
        <v>576</v>
      </c>
      <c r="D18" s="816"/>
      <c r="E18" s="816"/>
      <c r="F18" s="816"/>
      <c r="G18" s="816"/>
      <c r="H18" s="816"/>
      <c r="I18" s="816"/>
      <c r="J18" s="816"/>
      <c r="K18" s="816"/>
      <c r="L18" s="816"/>
      <c r="M18" s="818">
        <f t="shared" si="1"/>
        <v>0</v>
      </c>
    </row>
    <row r="19" spans="2:13" ht="37.5" customHeight="1" thickBot="1">
      <c r="B19" s="344" t="s">
        <v>58</v>
      </c>
      <c r="C19" s="318" t="s">
        <v>25</v>
      </c>
      <c r="D19" s="816">
        <v>362932.81</v>
      </c>
      <c r="E19" s="816"/>
      <c r="F19" s="816">
        <v>1432</v>
      </c>
      <c r="G19" s="816"/>
      <c r="H19" s="816"/>
      <c r="I19" s="816"/>
      <c r="J19" s="816">
        <v>6173.03</v>
      </c>
      <c r="K19" s="816"/>
      <c r="L19" s="816"/>
      <c r="M19" s="819">
        <f t="shared" si="1"/>
        <v>358191.77999999997</v>
      </c>
    </row>
    <row r="20" spans="2:13" ht="35.25" customHeight="1" thickBot="1">
      <c r="B20" s="925" t="s">
        <v>614</v>
      </c>
      <c r="C20" s="926"/>
      <c r="D20" s="817">
        <f>D10+D17+D18+D19</f>
        <v>6213650.879999999</v>
      </c>
      <c r="E20" s="817">
        <f t="shared" ref="E20:M20" si="2">E10+E17+E18+E19</f>
        <v>0</v>
      </c>
      <c r="F20" s="817">
        <f t="shared" si="2"/>
        <v>670335.47</v>
      </c>
      <c r="G20" s="817">
        <f t="shared" si="2"/>
        <v>30953.99</v>
      </c>
      <c r="H20" s="817">
        <f t="shared" si="2"/>
        <v>10239.01</v>
      </c>
      <c r="I20" s="817">
        <f t="shared" si="2"/>
        <v>0</v>
      </c>
      <c r="J20" s="817">
        <f t="shared" si="2"/>
        <v>32352.19</v>
      </c>
      <c r="K20" s="817">
        <f t="shared" si="2"/>
        <v>0</v>
      </c>
      <c r="L20" s="817">
        <f t="shared" si="2"/>
        <v>0</v>
      </c>
      <c r="M20" s="821">
        <f t="shared" si="2"/>
        <v>6892827.1599999992</v>
      </c>
    </row>
    <row r="21" spans="2:13" ht="54.75" customHeight="1" thickBot="1">
      <c r="B21" s="929" t="s">
        <v>613</v>
      </c>
      <c r="C21" s="930"/>
      <c r="D21" s="343" t="s">
        <v>572</v>
      </c>
      <c r="E21" s="345" t="s">
        <v>572</v>
      </c>
      <c r="F21" s="345" t="s">
        <v>572</v>
      </c>
      <c r="G21" s="877"/>
      <c r="H21" s="345" t="s">
        <v>572</v>
      </c>
      <c r="I21" s="345" t="s">
        <v>572</v>
      </c>
      <c r="J21" s="345" t="s">
        <v>572</v>
      </c>
      <c r="K21" s="345"/>
      <c r="L21" s="345" t="s">
        <v>572</v>
      </c>
      <c r="M21" s="346" t="s">
        <v>572</v>
      </c>
    </row>
    <row r="23" spans="2:13">
      <c r="B23" t="s">
        <v>657</v>
      </c>
    </row>
    <row r="24" spans="2:13">
      <c r="B24" s="820" t="s">
        <v>833</v>
      </c>
    </row>
    <row r="25" spans="2:13">
      <c r="B25" s="820" t="s">
        <v>834</v>
      </c>
    </row>
  </sheetData>
  <mergeCells count="12">
    <mergeCell ref="B3:E3"/>
    <mergeCell ref="B20:C20"/>
    <mergeCell ref="B1:E1"/>
    <mergeCell ref="B2:E2"/>
    <mergeCell ref="B21:C21"/>
    <mergeCell ref="B5:M5"/>
    <mergeCell ref="B8:B9"/>
    <mergeCell ref="C8:C9"/>
    <mergeCell ref="D8:D9"/>
    <mergeCell ref="E8:H8"/>
    <mergeCell ref="I8:L8"/>
    <mergeCell ref="M8:M9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zoomScaleNormal="100" workbookViewId="0">
      <selection activeCell="C17" sqref="C17"/>
    </sheetView>
  </sheetViews>
  <sheetFormatPr defaultRowHeight="15"/>
  <cols>
    <col min="1" max="1" width="7.28515625" customWidth="1"/>
    <col min="2" max="2" width="5.42578125" customWidth="1"/>
    <col min="3" max="3" width="45.5703125" customWidth="1"/>
    <col min="4" max="4" width="25.42578125" customWidth="1"/>
    <col min="5" max="5" width="8.85546875" customWidth="1"/>
    <col min="6" max="6" width="36.7109375" customWidth="1"/>
  </cols>
  <sheetData>
    <row r="1" spans="2:9" ht="15" customHeight="1">
      <c r="B1" s="951" t="s">
        <v>922</v>
      </c>
      <c r="C1" s="918"/>
      <c r="D1" s="918"/>
      <c r="E1" s="918"/>
    </row>
    <row r="2" spans="2:9">
      <c r="B2" s="951" t="s">
        <v>867</v>
      </c>
      <c r="C2" s="918"/>
      <c r="D2" s="918"/>
      <c r="E2" s="918"/>
    </row>
    <row r="3" spans="2:9" ht="15.75">
      <c r="B3" s="850"/>
      <c r="C3" s="851"/>
      <c r="D3" s="851"/>
      <c r="E3" s="851"/>
    </row>
    <row r="4" spans="2:9" ht="15.75">
      <c r="B4" s="850"/>
      <c r="C4" s="851"/>
      <c r="D4" s="851"/>
      <c r="E4" s="851"/>
    </row>
    <row r="6" spans="2:9" ht="15.75">
      <c r="B6" s="985" t="s">
        <v>652</v>
      </c>
      <c r="C6" s="986"/>
      <c r="D6" s="986"/>
      <c r="E6" s="986"/>
      <c r="F6" s="986"/>
      <c r="G6" s="986"/>
      <c r="H6" s="986"/>
      <c r="I6" s="986"/>
    </row>
    <row r="8" spans="2:9" ht="15.75" thickBot="1"/>
    <row r="9" spans="2:9" ht="34.5" customHeight="1" thickBot="1">
      <c r="B9" s="761" t="s">
        <v>0</v>
      </c>
      <c r="C9" s="338" t="s">
        <v>79</v>
      </c>
      <c r="D9" s="941" t="s">
        <v>2</v>
      </c>
      <c r="E9" s="987"/>
      <c r="F9" s="315" t="s">
        <v>5</v>
      </c>
    </row>
    <row r="10" spans="2:9" ht="37.5" customHeight="1">
      <c r="B10" s="312" t="s">
        <v>11</v>
      </c>
      <c r="C10" s="330" t="s">
        <v>605</v>
      </c>
      <c r="D10" s="988">
        <v>0</v>
      </c>
      <c r="E10" s="989"/>
      <c r="F10" s="317">
        <v>0</v>
      </c>
    </row>
    <row r="11" spans="2:9" ht="37.5" customHeight="1" thickBot="1">
      <c r="B11" s="760" t="s">
        <v>29</v>
      </c>
      <c r="C11" s="368" t="s">
        <v>611</v>
      </c>
      <c r="D11" s="935">
        <v>0</v>
      </c>
      <c r="E11" s="990"/>
      <c r="F11" s="831">
        <v>0</v>
      </c>
    </row>
    <row r="14" spans="2:9">
      <c r="B14" s="849" t="s">
        <v>923</v>
      </c>
    </row>
  </sheetData>
  <mergeCells count="6">
    <mergeCell ref="B6:I6"/>
    <mergeCell ref="D9:E9"/>
    <mergeCell ref="D10:E10"/>
    <mergeCell ref="D11:E11"/>
    <mergeCell ref="B1:E1"/>
    <mergeCell ref="B2:E2"/>
  </mergeCells>
  <pageMargins left="0.44" right="0.70866141732283472" top="0.76" bottom="0.55000000000000004" header="0.18" footer="0.16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workbookViewId="0">
      <selection activeCell="I12" sqref="I12"/>
    </sheetView>
  </sheetViews>
  <sheetFormatPr defaultRowHeight="15"/>
  <cols>
    <col min="2" max="2" width="7.140625" customWidth="1"/>
    <col min="3" max="3" width="52" customWidth="1"/>
    <col min="4" max="4" width="25.42578125" customWidth="1"/>
  </cols>
  <sheetData>
    <row r="2" spans="2:5" ht="15" customHeight="1">
      <c r="B2" s="951" t="s">
        <v>922</v>
      </c>
      <c r="C2" s="918"/>
      <c r="D2" s="918"/>
      <c r="E2" s="918"/>
    </row>
    <row r="3" spans="2:5">
      <c r="B3" s="951" t="s">
        <v>867</v>
      </c>
      <c r="C3" s="918"/>
      <c r="D3" s="918"/>
      <c r="E3" s="918"/>
    </row>
    <row r="4" spans="2:5" ht="15.75" customHeight="1">
      <c r="C4" s="309"/>
      <c r="D4" s="309"/>
    </row>
    <row r="5" spans="2:5" ht="15.75">
      <c r="B5" s="756" t="s">
        <v>653</v>
      </c>
    </row>
    <row r="6" spans="2:5" ht="15.75" thickBot="1"/>
    <row r="7" spans="2:5" ht="21.75" customHeight="1" thickBot="1">
      <c r="B7" s="761" t="s">
        <v>0</v>
      </c>
      <c r="C7" s="762" t="s">
        <v>79</v>
      </c>
      <c r="D7" s="315" t="s">
        <v>283</v>
      </c>
    </row>
    <row r="8" spans="2:5" ht="24.75" customHeight="1">
      <c r="B8" s="312" t="s">
        <v>11</v>
      </c>
      <c r="C8" s="764" t="s">
        <v>564</v>
      </c>
      <c r="D8" s="903">
        <v>0</v>
      </c>
    </row>
    <row r="9" spans="2:5" ht="24" customHeight="1">
      <c r="B9" s="277" t="s">
        <v>13</v>
      </c>
      <c r="C9" s="282" t="s">
        <v>565</v>
      </c>
      <c r="D9" s="276">
        <v>0</v>
      </c>
    </row>
    <row r="10" spans="2:5" ht="24" customHeight="1">
      <c r="B10" s="277" t="s">
        <v>29</v>
      </c>
      <c r="C10" s="282" t="s">
        <v>569</v>
      </c>
      <c r="D10" s="276">
        <f>D11+D12+D13+D14</f>
        <v>0</v>
      </c>
    </row>
    <row r="11" spans="2:5" ht="33" customHeight="1">
      <c r="B11" s="277" t="s">
        <v>98</v>
      </c>
      <c r="C11" s="282" t="s">
        <v>568</v>
      </c>
      <c r="D11" s="276">
        <v>0</v>
      </c>
    </row>
    <row r="12" spans="2:5" ht="31.5" customHeight="1">
      <c r="B12" s="277" t="s">
        <v>128</v>
      </c>
      <c r="C12" s="350" t="s">
        <v>567</v>
      </c>
      <c r="D12" s="276">
        <v>0</v>
      </c>
    </row>
    <row r="13" spans="2:5" ht="34.5" customHeight="1">
      <c r="B13" s="310" t="s">
        <v>129</v>
      </c>
      <c r="C13" s="282" t="s">
        <v>566</v>
      </c>
      <c r="D13" s="276">
        <v>0</v>
      </c>
    </row>
    <row r="14" spans="2:5" ht="28.5" customHeight="1" thickBot="1">
      <c r="B14" s="788" t="s">
        <v>130</v>
      </c>
      <c r="C14" s="765" t="s">
        <v>10</v>
      </c>
      <c r="D14" s="831">
        <v>0</v>
      </c>
    </row>
    <row r="16" spans="2:5" ht="15.75">
      <c r="B16" s="991"/>
      <c r="C16" s="992"/>
    </row>
    <row r="17" spans="2:2" ht="18.75" customHeight="1">
      <c r="B17" s="849" t="s">
        <v>923</v>
      </c>
    </row>
    <row r="18" spans="2:2" ht="18.75" customHeight="1"/>
  </sheetData>
  <mergeCells count="3">
    <mergeCell ref="B16:C16"/>
    <mergeCell ref="B2:E2"/>
    <mergeCell ref="B3:E3"/>
  </mergeCells>
  <pageMargins left="1.06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22"/>
  <sheetViews>
    <sheetView workbookViewId="0">
      <selection activeCell="C2" sqref="C2:F3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2" spans="2:7">
      <c r="C2" s="949" t="s">
        <v>922</v>
      </c>
      <c r="D2" s="950"/>
      <c r="E2" s="950"/>
      <c r="F2" s="950"/>
    </row>
    <row r="3" spans="2:7">
      <c r="C3" s="847" t="s">
        <v>881</v>
      </c>
      <c r="D3" s="820"/>
      <c r="E3" s="820"/>
      <c r="F3" s="820"/>
    </row>
    <row r="5" spans="2:7" ht="15.75">
      <c r="B5" s="756" t="s">
        <v>654</v>
      </c>
      <c r="C5" s="758"/>
      <c r="D5" s="757"/>
      <c r="E5" s="757"/>
      <c r="F5" s="757"/>
      <c r="G5" s="757"/>
    </row>
    <row r="8" spans="2:7" ht="15.75" thickBot="1"/>
    <row r="9" spans="2:7" ht="28.5" customHeight="1" thickBot="1">
      <c r="B9" s="784" t="s">
        <v>0</v>
      </c>
      <c r="C9" s="331" t="s">
        <v>79</v>
      </c>
      <c r="D9" s="332" t="s">
        <v>283</v>
      </c>
    </row>
    <row r="10" spans="2:7" ht="33" customHeight="1">
      <c r="B10" s="785" t="s">
        <v>11</v>
      </c>
      <c r="C10" s="333" t="s">
        <v>570</v>
      </c>
      <c r="D10" s="876">
        <f>D11+D14+D17</f>
        <v>45168</v>
      </c>
    </row>
    <row r="11" spans="2:7" ht="28.5" customHeight="1">
      <c r="B11" s="786" t="s">
        <v>13</v>
      </c>
      <c r="C11" s="334" t="s">
        <v>571</v>
      </c>
      <c r="D11" s="872">
        <f>D12+D13</f>
        <v>0</v>
      </c>
    </row>
    <row r="12" spans="2:7" ht="28.5" customHeight="1">
      <c r="B12" s="786" t="s">
        <v>810</v>
      </c>
      <c r="C12" s="334" t="s">
        <v>815</v>
      </c>
      <c r="D12" s="872">
        <v>0</v>
      </c>
    </row>
    <row r="13" spans="2:7" ht="28.5" customHeight="1">
      <c r="B13" s="786" t="s">
        <v>811</v>
      </c>
      <c r="C13" s="334" t="s">
        <v>816</v>
      </c>
      <c r="D13" s="872">
        <v>0</v>
      </c>
      <c r="G13" s="184"/>
    </row>
    <row r="14" spans="2:7" ht="30" customHeight="1">
      <c r="B14" s="786" t="s">
        <v>17</v>
      </c>
      <c r="C14" s="334" t="s">
        <v>606</v>
      </c>
      <c r="D14" s="872">
        <v>22044</v>
      </c>
    </row>
    <row r="15" spans="2:7" ht="30" customHeight="1">
      <c r="B15" s="787" t="s">
        <v>812</v>
      </c>
      <c r="C15" s="706" t="s">
        <v>817</v>
      </c>
      <c r="D15" s="873">
        <v>0</v>
      </c>
    </row>
    <row r="16" spans="2:7" ht="30" customHeight="1">
      <c r="B16" s="787" t="s">
        <v>813</v>
      </c>
      <c r="C16" s="706" t="s">
        <v>818</v>
      </c>
      <c r="D16" s="873">
        <v>22044</v>
      </c>
    </row>
    <row r="17" spans="2:4" ht="30" customHeight="1">
      <c r="B17" s="786" t="s">
        <v>19</v>
      </c>
      <c r="C17" s="334" t="s">
        <v>607</v>
      </c>
      <c r="D17" s="872">
        <v>23124</v>
      </c>
    </row>
    <row r="18" spans="2:4" ht="30" customHeight="1">
      <c r="B18" s="790" t="s">
        <v>814</v>
      </c>
      <c r="C18" s="791" t="s">
        <v>819</v>
      </c>
      <c r="D18" s="874">
        <v>23124</v>
      </c>
    </row>
    <row r="19" spans="2:4" ht="27" customHeight="1" thickBot="1">
      <c r="B19" s="789" t="s">
        <v>857</v>
      </c>
      <c r="C19" s="335" t="s">
        <v>820</v>
      </c>
      <c r="D19" s="875">
        <v>0</v>
      </c>
    </row>
    <row r="21" spans="2:4" ht="18.75" customHeight="1"/>
    <row r="22" spans="2:4" ht="18.75" customHeight="1">
      <c r="B22" s="849" t="s">
        <v>923</v>
      </c>
    </row>
  </sheetData>
  <mergeCells count="1">
    <mergeCell ref="C2:F2"/>
  </mergeCells>
  <pageMargins left="1.1399999999999999" right="0.70866141732283472" top="0.3" bottom="0.74803149606299213" header="0.18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zoomScaleNormal="100" workbookViewId="0">
      <selection activeCell="O9" sqref="O9"/>
    </sheetView>
  </sheetViews>
  <sheetFormatPr defaultRowHeight="12.75"/>
  <cols>
    <col min="1" max="3" width="9.140625" style="11"/>
    <col min="4" max="4" width="11.85546875" style="11" bestFit="1" customWidth="1"/>
    <col min="5" max="5" width="10.42578125" style="11" customWidth="1"/>
    <col min="6" max="16384" width="9.140625" style="11"/>
  </cols>
  <sheetData>
    <row r="1" spans="1:23" ht="15.75">
      <c r="A1" s="891" t="s">
        <v>143</v>
      </c>
      <c r="B1" s="8"/>
      <c r="C1" s="8"/>
      <c r="D1" s="8"/>
      <c r="E1" s="9"/>
      <c r="F1" s="9"/>
      <c r="G1" s="993" t="s">
        <v>160</v>
      </c>
      <c r="H1" s="993"/>
      <c r="I1" s="993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0"/>
      <c r="V1" s="10"/>
      <c r="W1" s="10"/>
    </row>
    <row r="2" spans="1:23" ht="15.75">
      <c r="A2" s="8"/>
      <c r="B2" s="8"/>
      <c r="C2" s="8"/>
      <c r="D2" s="8"/>
      <c r="E2" s="9"/>
      <c r="F2" s="9"/>
      <c r="G2" s="993" t="s">
        <v>141</v>
      </c>
      <c r="H2" s="993"/>
      <c r="I2" s="993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</row>
    <row r="3" spans="1:23" ht="15.75" customHeight="1">
      <c r="A3" s="917" t="s">
        <v>922</v>
      </c>
      <c r="B3" s="918"/>
      <c r="C3" s="918"/>
      <c r="D3" s="918"/>
      <c r="E3" s="992"/>
      <c r="F3" s="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</row>
    <row r="4" spans="1:23" ht="8.25" customHeight="1">
      <c r="A4" s="992"/>
      <c r="B4" s="992"/>
      <c r="C4" s="992"/>
      <c r="D4" s="992"/>
      <c r="E4" s="99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</row>
    <row r="5" spans="1:23" ht="15.75">
      <c r="A5" s="938" t="s">
        <v>867</v>
      </c>
      <c r="B5" s="998"/>
      <c r="C5" s="998"/>
      <c r="D5" s="99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</row>
    <row r="6" spans="1:23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</row>
    <row r="7" spans="1:23" ht="18.75">
      <c r="A7" s="994" t="s">
        <v>144</v>
      </c>
      <c r="B7" s="994"/>
      <c r="C7" s="994"/>
      <c r="D7" s="994"/>
      <c r="E7" s="994"/>
      <c r="F7" s="994"/>
      <c r="G7" s="994"/>
      <c r="H7" s="994"/>
      <c r="I7" s="994"/>
      <c r="J7" s="9"/>
      <c r="K7" s="9"/>
      <c r="L7" s="9"/>
      <c r="M7" s="9"/>
      <c r="N7" s="9"/>
      <c r="O7" s="9"/>
      <c r="P7" s="9"/>
      <c r="Q7" s="10"/>
      <c r="R7" s="10"/>
      <c r="S7" s="10"/>
      <c r="T7" s="10"/>
      <c r="U7" s="10"/>
      <c r="V7" s="10"/>
      <c r="W7" s="10"/>
    </row>
    <row r="8" spans="1:23" ht="15.75">
      <c r="A8" s="995" t="s">
        <v>145</v>
      </c>
      <c r="B8" s="995"/>
      <c r="C8" s="995"/>
      <c r="D8" s="995"/>
      <c r="E8" s="995"/>
      <c r="F8" s="995"/>
      <c r="G8" s="995"/>
      <c r="H8" s="995"/>
      <c r="I8" s="995"/>
      <c r="J8" s="9"/>
      <c r="K8" s="9"/>
      <c r="L8" s="9"/>
      <c r="M8" s="9"/>
      <c r="N8" s="9"/>
      <c r="O8" s="9"/>
      <c r="P8" s="9"/>
      <c r="Q8" s="10"/>
      <c r="R8" s="10"/>
      <c r="S8" s="10"/>
      <c r="T8" s="10"/>
      <c r="U8" s="10"/>
      <c r="V8" s="10"/>
      <c r="W8" s="10"/>
    </row>
    <row r="9" spans="1:23" ht="18" customHeight="1">
      <c r="A9" s="996"/>
      <c r="B9" s="996"/>
      <c r="C9" s="996"/>
      <c r="D9" s="996"/>
      <c r="E9" s="996"/>
      <c r="F9" s="996"/>
      <c r="G9" s="996"/>
      <c r="H9" s="996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</row>
    <row r="10" spans="1:23" ht="27" customHeight="1">
      <c r="A10" s="9" t="s">
        <v>146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0"/>
      <c r="W10" s="10"/>
    </row>
    <row r="11" spans="1:23" ht="39.75" customHeight="1">
      <c r="A11" s="1003" t="s">
        <v>931</v>
      </c>
      <c r="B11" s="1003"/>
      <c r="C11" s="1003"/>
      <c r="D11" s="1003"/>
      <c r="E11" s="1003"/>
      <c r="F11" s="1003"/>
      <c r="G11" s="1003"/>
      <c r="H11" s="1003"/>
      <c r="I11" s="1003"/>
      <c r="J11" s="9"/>
      <c r="K11" s="9"/>
      <c r="L11" s="9"/>
      <c r="M11" s="9"/>
      <c r="N11" s="9"/>
      <c r="O11" s="9"/>
      <c r="P11" s="9"/>
      <c r="Q11" s="10"/>
      <c r="R11" s="10"/>
      <c r="S11" s="10"/>
      <c r="T11" s="10"/>
      <c r="U11" s="10"/>
      <c r="V11" s="10"/>
      <c r="W11" s="10"/>
    </row>
    <row r="12" spans="1:23" ht="51.75" customHeight="1">
      <c r="A12" s="1001" t="s">
        <v>147</v>
      </c>
      <c r="B12" s="1001"/>
      <c r="C12" s="1001"/>
      <c r="D12" s="1001"/>
      <c r="E12" s="1001"/>
      <c r="F12" s="1001"/>
      <c r="G12" s="1001"/>
      <c r="H12" s="1001"/>
      <c r="I12" s="1001"/>
      <c r="J12" s="9"/>
      <c r="K12" s="9"/>
      <c r="L12" s="9"/>
      <c r="M12" s="9"/>
      <c r="N12" s="9"/>
      <c r="O12" s="9"/>
      <c r="P12" s="9"/>
      <c r="Q12" s="10"/>
      <c r="R12" s="10"/>
      <c r="S12" s="10"/>
      <c r="T12" s="10"/>
      <c r="U12" s="10"/>
      <c r="V12" s="10"/>
      <c r="W12" s="10"/>
    </row>
    <row r="13" spans="1:23" s="14" customFormat="1" ht="15.75">
      <c r="A13" s="993" t="s">
        <v>148</v>
      </c>
      <c r="B13" s="993"/>
      <c r="C13" s="993"/>
      <c r="D13" s="993"/>
      <c r="E13" s="993"/>
      <c r="F13" s="993"/>
      <c r="G13" s="993"/>
      <c r="H13" s="993"/>
      <c r="I13" s="993"/>
      <c r="J13" s="12"/>
      <c r="K13" s="12"/>
      <c r="L13" s="12"/>
      <c r="M13" s="12"/>
      <c r="N13" s="12"/>
      <c r="O13" s="12"/>
      <c r="P13" s="12"/>
      <c r="Q13" s="13"/>
      <c r="R13" s="13"/>
      <c r="S13" s="13"/>
      <c r="T13" s="13"/>
      <c r="U13" s="13"/>
      <c r="V13" s="13"/>
      <c r="W13" s="13"/>
    </row>
    <row r="14" spans="1:23" ht="17.25" customHeight="1">
      <c r="A14" s="1002" t="s">
        <v>149</v>
      </c>
      <c r="B14" s="1002"/>
      <c r="C14" s="1002"/>
      <c r="D14" s="1002"/>
      <c r="E14" s="1002"/>
      <c r="F14" s="1002"/>
      <c r="G14" s="1002"/>
      <c r="H14" s="1002"/>
      <c r="I14" s="1002"/>
      <c r="J14" s="9"/>
      <c r="K14" s="9"/>
      <c r="L14" s="9"/>
      <c r="M14" s="9"/>
      <c r="N14" s="9"/>
      <c r="O14" s="9"/>
      <c r="P14" s="9"/>
      <c r="Q14" s="10"/>
      <c r="R14" s="10"/>
      <c r="S14" s="10"/>
      <c r="T14" s="10"/>
      <c r="U14" s="10"/>
      <c r="V14" s="10"/>
      <c r="W14" s="10"/>
    </row>
    <row r="15" spans="1:23" ht="15.75">
      <c r="A15" s="9" t="s">
        <v>150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0"/>
    </row>
    <row r="16" spans="1:23" ht="15.75">
      <c r="A16" s="9" t="s">
        <v>151</v>
      </c>
      <c r="B16" s="9"/>
      <c r="C16" s="9"/>
      <c r="D16" s="9"/>
      <c r="E16" s="15"/>
      <c r="F16" s="15"/>
      <c r="G16" s="15"/>
      <c r="H16" s="15"/>
      <c r="I16" s="15"/>
      <c r="J16" s="9"/>
      <c r="K16" s="9"/>
      <c r="L16" s="9"/>
      <c r="M16" s="9"/>
      <c r="N16" s="9"/>
      <c r="O16" s="9"/>
      <c r="P16" s="9"/>
      <c r="Q16" s="10"/>
      <c r="R16" s="10"/>
      <c r="S16" s="10"/>
      <c r="T16" s="10"/>
      <c r="U16" s="10"/>
      <c r="V16" s="10"/>
      <c r="W16" s="10"/>
    </row>
    <row r="17" spans="1:23" ht="15.75">
      <c r="A17" s="9" t="s">
        <v>521</v>
      </c>
      <c r="B17" s="9"/>
      <c r="C17" s="9"/>
      <c r="D17" s="9"/>
      <c r="E17" s="15"/>
      <c r="F17" s="15"/>
      <c r="G17" s="15"/>
      <c r="H17" s="15"/>
      <c r="I17" s="15"/>
      <c r="J17" s="9"/>
      <c r="K17" s="9"/>
      <c r="L17" s="9"/>
      <c r="M17" s="9"/>
      <c r="N17" s="9"/>
      <c r="O17" s="9"/>
      <c r="P17" s="9"/>
      <c r="Q17" s="10"/>
      <c r="R17" s="10"/>
      <c r="S17" s="10"/>
      <c r="T17" s="10"/>
      <c r="U17" s="10"/>
      <c r="V17" s="10"/>
      <c r="W17" s="10"/>
    </row>
    <row r="18" spans="1:23" ht="51" customHeight="1">
      <c r="A18" s="1003" t="s">
        <v>152</v>
      </c>
      <c r="B18" s="1003"/>
      <c r="C18" s="1003"/>
      <c r="D18" s="1003"/>
      <c r="E18" s="1003"/>
      <c r="F18" s="1003"/>
      <c r="G18" s="1003"/>
      <c r="H18" s="1003"/>
      <c r="I18" s="1003"/>
      <c r="J18" s="9"/>
      <c r="K18" s="9"/>
      <c r="L18" s="9"/>
      <c r="M18" s="9"/>
      <c r="N18" s="9"/>
      <c r="O18" s="9"/>
      <c r="P18" s="9"/>
      <c r="Q18" s="10"/>
      <c r="R18" s="10"/>
      <c r="S18" s="10"/>
      <c r="T18" s="10"/>
      <c r="U18" s="10"/>
      <c r="V18" s="10"/>
      <c r="W18" s="10"/>
    </row>
    <row r="19" spans="1:23" ht="33.75" customHeight="1">
      <c r="A19" s="1003" t="s">
        <v>153</v>
      </c>
      <c r="B19" s="1003"/>
      <c r="C19" s="1003"/>
      <c r="D19" s="1003"/>
      <c r="E19" s="1003"/>
      <c r="F19" s="1003"/>
      <c r="G19" s="1003"/>
      <c r="H19" s="1003"/>
      <c r="I19" s="1003"/>
      <c r="J19" s="9"/>
      <c r="K19" s="9"/>
      <c r="L19" s="9"/>
      <c r="M19" s="9"/>
      <c r="N19" s="9"/>
      <c r="O19" s="9"/>
      <c r="P19" s="9"/>
      <c r="Q19" s="10"/>
      <c r="R19" s="10"/>
      <c r="S19" s="10"/>
      <c r="T19" s="10"/>
      <c r="U19" s="10"/>
      <c r="V19" s="10"/>
      <c r="W19" s="10"/>
    </row>
    <row r="20" spans="1:23" ht="51" customHeight="1">
      <c r="A20" s="1003" t="s">
        <v>154</v>
      </c>
      <c r="B20" s="1003"/>
      <c r="C20" s="1003"/>
      <c r="D20" s="1003"/>
      <c r="E20" s="1003"/>
      <c r="F20" s="1003"/>
      <c r="G20" s="1003"/>
      <c r="H20" s="1003"/>
      <c r="I20" s="1003"/>
      <c r="J20" s="9"/>
      <c r="K20" s="9"/>
      <c r="L20" s="9"/>
      <c r="M20" s="9"/>
      <c r="N20" s="9"/>
      <c r="O20" s="9"/>
      <c r="P20" s="9"/>
      <c r="Q20" s="10"/>
      <c r="R20" s="10"/>
      <c r="S20" s="10"/>
      <c r="T20" s="10"/>
      <c r="U20" s="10"/>
      <c r="V20" s="10"/>
      <c r="W20" s="10"/>
    </row>
    <row r="21" spans="1:23" ht="24" customHeight="1">
      <c r="A21" s="993"/>
      <c r="B21" s="993"/>
      <c r="C21" s="993"/>
      <c r="D21" s="993"/>
      <c r="E21" s="993"/>
      <c r="F21" s="993"/>
      <c r="G21" s="993"/>
      <c r="H21" s="993"/>
      <c r="I21" s="993"/>
      <c r="J21" s="9"/>
      <c r="K21" s="9"/>
      <c r="L21" s="9"/>
      <c r="M21" s="9"/>
      <c r="N21" s="9"/>
      <c r="O21" s="9"/>
      <c r="P21" s="9"/>
      <c r="Q21" s="10"/>
      <c r="R21" s="10"/>
      <c r="S21" s="10"/>
      <c r="T21" s="10"/>
      <c r="U21" s="10"/>
      <c r="V21" s="10"/>
      <c r="W21" s="10"/>
    </row>
    <row r="22" spans="1:23" ht="24" customHeight="1">
      <c r="A22" s="12"/>
      <c r="B22" s="12"/>
      <c r="C22" s="12"/>
      <c r="D22" s="997">
        <v>43875</v>
      </c>
      <c r="E22" s="992"/>
      <c r="F22" s="12"/>
      <c r="G22" s="12"/>
      <c r="H22" s="12"/>
      <c r="I22" s="12"/>
      <c r="J22" s="9"/>
      <c r="K22" s="9"/>
      <c r="L22" s="9"/>
      <c r="M22" s="9"/>
      <c r="N22" s="9"/>
      <c r="O22" s="9"/>
      <c r="P22" s="9"/>
      <c r="Q22" s="10"/>
      <c r="R22" s="10"/>
      <c r="S22" s="10"/>
      <c r="T22" s="10"/>
      <c r="U22" s="10"/>
      <c r="V22" s="10"/>
      <c r="W22" s="10"/>
    </row>
    <row r="23" spans="1:23" ht="20.25" customHeight="1">
      <c r="A23" s="9" t="s">
        <v>155</v>
      </c>
      <c r="B23" s="9"/>
      <c r="C23" s="9"/>
      <c r="D23" s="9" t="s">
        <v>156</v>
      </c>
      <c r="E23" s="9"/>
      <c r="F23" s="9" t="s">
        <v>157</v>
      </c>
      <c r="G23" s="9" t="s">
        <v>158</v>
      </c>
      <c r="H23" s="9"/>
      <c r="I23" s="9" t="s">
        <v>159</v>
      </c>
      <c r="J23" s="9"/>
      <c r="K23" s="9"/>
      <c r="L23" s="9"/>
      <c r="M23" s="9"/>
      <c r="N23" s="9"/>
      <c r="O23" s="9"/>
      <c r="P23" s="9"/>
      <c r="Q23" s="10"/>
      <c r="R23" s="10"/>
      <c r="S23" s="10"/>
      <c r="T23" s="10"/>
      <c r="U23" s="10"/>
      <c r="V23" s="10"/>
      <c r="W23" s="10"/>
    </row>
    <row r="24" spans="1:23" ht="33" customHeight="1">
      <c r="A24" s="995" t="s">
        <v>631</v>
      </c>
      <c r="B24" s="995"/>
      <c r="C24" s="995"/>
      <c r="D24" s="995" t="s">
        <v>632</v>
      </c>
      <c r="E24" s="995"/>
      <c r="F24" s="1000" t="s">
        <v>868</v>
      </c>
      <c r="G24" s="1000"/>
      <c r="H24" s="1000"/>
      <c r="I24" s="1000"/>
      <c r="J24" s="9"/>
      <c r="K24" s="9"/>
      <c r="L24" s="9"/>
      <c r="M24" s="9"/>
      <c r="N24" s="9"/>
      <c r="O24" s="9"/>
      <c r="P24" s="9"/>
      <c r="Q24" s="10"/>
      <c r="R24" s="10"/>
      <c r="S24" s="10"/>
      <c r="T24" s="10"/>
      <c r="U24" s="10"/>
      <c r="V24" s="10"/>
      <c r="W24" s="10"/>
    </row>
    <row r="25" spans="1:23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0"/>
      <c r="S25" s="10"/>
      <c r="T25" s="10"/>
      <c r="U25" s="10"/>
      <c r="V25" s="10"/>
      <c r="W25" s="10"/>
    </row>
    <row r="26" spans="1:23" ht="15.75">
      <c r="A26" s="999" t="s">
        <v>218</v>
      </c>
      <c r="B26" s="992"/>
      <c r="C26" s="992"/>
      <c r="D26" s="992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</sheetData>
  <mergeCells count="20">
    <mergeCell ref="D22:E22"/>
    <mergeCell ref="A5:D5"/>
    <mergeCell ref="A26:D26"/>
    <mergeCell ref="A21:I21"/>
    <mergeCell ref="A24:C24"/>
    <mergeCell ref="D24:E24"/>
    <mergeCell ref="F24:I24"/>
    <mergeCell ref="A12:I12"/>
    <mergeCell ref="A13:I13"/>
    <mergeCell ref="A14:I14"/>
    <mergeCell ref="A18:I18"/>
    <mergeCell ref="A19:I19"/>
    <mergeCell ref="A20:I20"/>
    <mergeCell ref="A11:I11"/>
    <mergeCell ref="G1:I1"/>
    <mergeCell ref="G2:I2"/>
    <mergeCell ref="A7:I7"/>
    <mergeCell ref="A8:I8"/>
    <mergeCell ref="A9:H9"/>
    <mergeCell ref="A3:E4"/>
  </mergeCells>
  <pageMargins left="0.7" right="0.7" top="1.42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Normal="100" zoomScaleSheetLayoutView="100" workbookViewId="0">
      <selection activeCell="L5" sqref="L5"/>
    </sheetView>
  </sheetViews>
  <sheetFormatPr defaultRowHeight="12.75"/>
  <cols>
    <col min="1" max="1" width="3.28515625" style="16" customWidth="1"/>
    <col min="2" max="2" width="54.5703125" style="16" customWidth="1"/>
    <col min="3" max="3" width="6.5703125" style="16" customWidth="1"/>
    <col min="4" max="4" width="9" style="16" customWidth="1"/>
    <col min="5" max="5" width="8.140625" style="16" customWidth="1"/>
    <col min="6" max="6" width="24.85546875" style="16" customWidth="1"/>
    <col min="7" max="7" width="0.28515625" style="16" hidden="1" customWidth="1"/>
    <col min="8" max="8" width="9.140625" style="16" hidden="1" customWidth="1"/>
    <col min="9" max="9" width="0.42578125" style="16" hidden="1" customWidth="1"/>
    <col min="10" max="10" width="0.28515625" style="16" hidden="1" customWidth="1"/>
    <col min="11" max="11" width="14.28515625" style="16" customWidth="1"/>
    <col min="12" max="12" width="10" style="16" customWidth="1"/>
    <col min="13" max="13" width="6.140625" style="16" customWidth="1"/>
    <col min="14" max="14" width="5" style="16" customWidth="1"/>
    <col min="15" max="16384" width="9.140625" style="16"/>
  </cols>
  <sheetData>
    <row r="1" spans="1:13" ht="15.75">
      <c r="B1" s="13" t="s">
        <v>143</v>
      </c>
      <c r="C1" s="17"/>
      <c r="D1" s="17"/>
      <c r="E1" s="9"/>
      <c r="F1" s="797" t="s">
        <v>199</v>
      </c>
      <c r="G1" s="18"/>
    </row>
    <row r="2" spans="1:13" ht="15" customHeight="1">
      <c r="C2" s="19"/>
      <c r="D2" s="20" t="s">
        <v>161</v>
      </c>
      <c r="E2" s="20"/>
      <c r="F2" s="798" t="s">
        <v>141</v>
      </c>
      <c r="G2" s="20"/>
      <c r="H2" s="21"/>
      <c r="I2" s="22"/>
      <c r="J2" s="22"/>
      <c r="K2" s="22"/>
      <c r="L2" s="22"/>
      <c r="M2" s="23"/>
    </row>
    <row r="3" spans="1:13" ht="14.25" customHeight="1">
      <c r="B3" s="951" t="s">
        <v>922</v>
      </c>
      <c r="C3" s="1004"/>
      <c r="D3" s="1004"/>
      <c r="E3" s="1004"/>
      <c r="F3" s="24"/>
      <c r="G3" s="20"/>
      <c r="H3" s="21"/>
      <c r="I3" s="22"/>
      <c r="J3" s="22"/>
      <c r="K3" s="22"/>
      <c r="L3" s="22"/>
      <c r="M3" s="23"/>
    </row>
    <row r="4" spans="1:13" ht="14.25" customHeight="1">
      <c r="B4" s="905" t="s">
        <v>867</v>
      </c>
      <c r="C4" s="906"/>
      <c r="D4" s="21"/>
      <c r="E4" s="21"/>
      <c r="F4" s="24"/>
      <c r="G4" s="20"/>
      <c r="H4" s="21"/>
      <c r="I4" s="22"/>
      <c r="J4" s="22"/>
      <c r="K4" s="22"/>
      <c r="L4" s="22"/>
      <c r="M4" s="23"/>
    </row>
    <row r="5" spans="1:13" ht="30" customHeight="1">
      <c r="A5" s="1054" t="s">
        <v>162</v>
      </c>
      <c r="B5" s="1054"/>
      <c r="C5" s="1054"/>
      <c r="D5" s="1054"/>
      <c r="E5" s="1054"/>
      <c r="F5" s="1054"/>
      <c r="G5" s="20"/>
      <c r="H5" s="21"/>
      <c r="I5" s="22"/>
      <c r="J5" s="22"/>
      <c r="K5" s="22"/>
      <c r="L5" s="22"/>
      <c r="M5" s="23"/>
    </row>
    <row r="6" spans="1:13" ht="12.75" hidden="1" customHeight="1">
      <c r="B6" s="19"/>
      <c r="C6" s="19"/>
      <c r="D6" s="22"/>
      <c r="E6" s="22"/>
      <c r="F6" s="22"/>
      <c r="G6" s="22"/>
      <c r="H6" s="22"/>
      <c r="I6" s="22"/>
      <c r="J6" s="22"/>
      <c r="K6" s="22"/>
      <c r="L6" s="22"/>
      <c r="M6" s="25"/>
    </row>
    <row r="7" spans="1:13" ht="20.25" customHeight="1">
      <c r="A7" s="1055" t="s">
        <v>163</v>
      </c>
      <c r="B7" s="1055"/>
      <c r="C7" s="1055"/>
      <c r="D7" s="1055"/>
      <c r="E7" s="1055"/>
      <c r="F7" s="1055"/>
      <c r="G7" s="26"/>
      <c r="H7" s="26"/>
      <c r="I7" s="26"/>
      <c r="J7" s="26"/>
      <c r="K7" s="26"/>
      <c r="L7" s="26"/>
      <c r="M7" s="27"/>
    </row>
    <row r="8" spans="1:13" ht="12.75" hidden="1" customHeight="1">
      <c r="B8" s="28"/>
      <c r="C8" s="29"/>
      <c r="D8" s="26"/>
      <c r="E8" s="26"/>
      <c r="F8" s="26"/>
      <c r="G8" s="26"/>
      <c r="H8" s="26"/>
      <c r="I8" s="26"/>
      <c r="J8" s="26"/>
      <c r="K8" s="26"/>
      <c r="L8" s="26"/>
      <c r="M8" s="30"/>
    </row>
    <row r="9" spans="1:13" ht="12.75" hidden="1" customHeight="1">
      <c r="B9" s="31"/>
      <c r="C9" s="31"/>
      <c r="D9" s="26"/>
      <c r="E9" s="26"/>
      <c r="F9" s="26"/>
      <c r="G9" s="26"/>
      <c r="H9" s="26"/>
      <c r="I9" s="26"/>
      <c r="J9" s="26"/>
      <c r="K9" s="26"/>
      <c r="L9" s="26"/>
      <c r="M9" s="25"/>
    </row>
    <row r="10" spans="1:13" ht="12.75" customHeight="1">
      <c r="A10" s="1056" t="s">
        <v>0</v>
      </c>
      <c r="B10" s="1057" t="s">
        <v>164</v>
      </c>
      <c r="C10" s="1058" t="s">
        <v>165</v>
      </c>
      <c r="D10" s="1057"/>
      <c r="E10" s="1057"/>
      <c r="F10" s="1058" t="s">
        <v>166</v>
      </c>
      <c r="G10" s="1024"/>
      <c r="H10" s="1024"/>
      <c r="I10" s="1024"/>
      <c r="J10" s="1024"/>
      <c r="K10" s="1060"/>
      <c r="L10" s="1060"/>
      <c r="M10" s="1024"/>
    </row>
    <row r="11" spans="1:13">
      <c r="A11" s="1056"/>
      <c r="B11" s="1057"/>
      <c r="C11" s="1057"/>
      <c r="D11" s="1057"/>
      <c r="E11" s="1057"/>
      <c r="F11" s="1057"/>
      <c r="G11" s="1059"/>
      <c r="H11" s="1059"/>
      <c r="I11" s="1059"/>
      <c r="J11" s="1059"/>
      <c r="K11" s="1060"/>
      <c r="L11" s="1059"/>
      <c r="M11" s="1059"/>
    </row>
    <row r="12" spans="1:13" ht="14.25" customHeight="1">
      <c r="A12" s="1056"/>
      <c r="B12" s="1057"/>
      <c r="C12" s="1057"/>
      <c r="D12" s="1057"/>
      <c r="E12" s="1057"/>
      <c r="F12" s="1057"/>
      <c r="G12" s="1059"/>
      <c r="H12" s="1059"/>
      <c r="I12" s="1059"/>
      <c r="J12" s="1059"/>
      <c r="K12" s="1060"/>
      <c r="L12" s="1059"/>
      <c r="M12" s="1059"/>
    </row>
    <row r="13" spans="1:13" ht="13.5">
      <c r="A13" s="35">
        <f>A11+1</f>
        <v>1</v>
      </c>
      <c r="B13" s="32" t="s">
        <v>25</v>
      </c>
      <c r="C13" s="1049" t="s">
        <v>869</v>
      </c>
      <c r="D13" s="1049"/>
      <c r="E13" s="1049"/>
      <c r="F13" s="881" t="s">
        <v>928</v>
      </c>
      <c r="G13" s="1045"/>
      <c r="H13" s="1045"/>
      <c r="I13" s="1045"/>
      <c r="J13" s="1045"/>
      <c r="K13" s="34"/>
      <c r="L13" s="1043"/>
      <c r="M13" s="1043"/>
    </row>
    <row r="14" spans="1:13" ht="13.5">
      <c r="A14" s="35">
        <f t="shared" ref="A14:A59" si="0">A13+1</f>
        <v>2</v>
      </c>
      <c r="B14" s="32" t="s">
        <v>14</v>
      </c>
      <c r="C14" s="1049"/>
      <c r="D14" s="1020"/>
      <c r="E14" s="1020"/>
      <c r="F14" s="33"/>
      <c r="G14" s="1053"/>
      <c r="H14" s="1053"/>
      <c r="I14" s="1053"/>
      <c r="J14" s="1053"/>
      <c r="K14" s="36"/>
      <c r="L14" s="1035"/>
      <c r="M14" s="1036"/>
    </row>
    <row r="15" spans="1:13" ht="25.5">
      <c r="A15" s="35">
        <f t="shared" si="0"/>
        <v>3</v>
      </c>
      <c r="B15" s="239" t="s">
        <v>523</v>
      </c>
      <c r="C15" s="1008"/>
      <c r="D15" s="1009"/>
      <c r="E15" s="1010"/>
      <c r="F15" s="240"/>
      <c r="G15" s="185"/>
      <c r="H15" s="185"/>
      <c r="I15" s="185"/>
      <c r="J15" s="185"/>
      <c r="K15" s="36"/>
      <c r="L15" s="36"/>
      <c r="M15" s="42"/>
    </row>
    <row r="16" spans="1:13" ht="13.5">
      <c r="A16" s="35">
        <f t="shared" si="0"/>
        <v>4</v>
      </c>
      <c r="B16" s="32" t="s">
        <v>167</v>
      </c>
      <c r="C16" s="1049" t="s">
        <v>869</v>
      </c>
      <c r="D16" s="1020"/>
      <c r="E16" s="1020"/>
      <c r="F16" s="881" t="s">
        <v>928</v>
      </c>
      <c r="G16" s="1045"/>
      <c r="H16" s="1046"/>
      <c r="I16" s="1046"/>
      <c r="J16" s="1046"/>
      <c r="K16" s="34"/>
      <c r="L16" s="1043"/>
      <c r="M16" s="1044"/>
    </row>
    <row r="17" spans="1:13" ht="13.5">
      <c r="A17" s="35">
        <f t="shared" si="0"/>
        <v>5</v>
      </c>
      <c r="B17" s="32" t="s">
        <v>20</v>
      </c>
      <c r="C17" s="1049" t="s">
        <v>869</v>
      </c>
      <c r="D17" s="1020"/>
      <c r="E17" s="1020"/>
      <c r="F17" s="881" t="s">
        <v>928</v>
      </c>
      <c r="G17" s="1045"/>
      <c r="H17" s="1046"/>
      <c r="I17" s="1046"/>
      <c r="J17" s="1046"/>
      <c r="K17" s="34"/>
      <c r="L17" s="1043"/>
      <c r="M17" s="1044"/>
    </row>
    <row r="18" spans="1:13" ht="13.5">
      <c r="A18" s="35">
        <f t="shared" si="0"/>
        <v>6</v>
      </c>
      <c r="B18" s="32" t="s">
        <v>22</v>
      </c>
      <c r="C18" s="1027"/>
      <c r="D18" s="1028"/>
      <c r="E18" s="1028"/>
      <c r="F18" s="33"/>
      <c r="G18" s="1045"/>
      <c r="H18" s="1045"/>
      <c r="I18" s="1045"/>
      <c r="J18" s="1045"/>
      <c r="K18" s="34"/>
      <c r="L18" s="1043"/>
      <c r="M18" s="1044"/>
    </row>
    <row r="19" spans="1:13" ht="25.5" customHeight="1">
      <c r="A19" s="35">
        <f t="shared" si="0"/>
        <v>7</v>
      </c>
      <c r="B19" s="32" t="s">
        <v>168</v>
      </c>
      <c r="C19" s="1050" t="s">
        <v>870</v>
      </c>
      <c r="D19" s="1051"/>
      <c r="E19" s="1052"/>
      <c r="F19" s="881" t="s">
        <v>929</v>
      </c>
      <c r="G19" s="1045"/>
      <c r="H19" s="1045"/>
      <c r="I19" s="1045"/>
      <c r="J19" s="1045"/>
      <c r="K19" s="34"/>
      <c r="L19" s="1043"/>
      <c r="M19" s="1044"/>
    </row>
    <row r="20" spans="1:13" ht="13.5">
      <c r="A20" s="35">
        <f t="shared" si="0"/>
        <v>8</v>
      </c>
      <c r="B20" s="32" t="s">
        <v>169</v>
      </c>
      <c r="C20" s="1027"/>
      <c r="D20" s="1028"/>
      <c r="E20" s="1028"/>
      <c r="F20" s="33"/>
      <c r="G20" s="1045"/>
      <c r="H20" s="1046"/>
      <c r="I20" s="1046"/>
      <c r="J20" s="1046"/>
      <c r="K20" s="37"/>
      <c r="L20" s="1047"/>
      <c r="M20" s="1048"/>
    </row>
    <row r="21" spans="1:13" ht="13.5">
      <c r="A21" s="35">
        <f t="shared" si="0"/>
        <v>9</v>
      </c>
      <c r="B21" s="32" t="s">
        <v>170</v>
      </c>
      <c r="C21" s="1027"/>
      <c r="D21" s="1027"/>
      <c r="E21" s="1027"/>
      <c r="F21" s="33"/>
      <c r="G21" s="1045"/>
      <c r="H21" s="1046"/>
      <c r="I21" s="1046"/>
      <c r="J21" s="1046"/>
      <c r="K21" s="34"/>
      <c r="L21" s="1043"/>
      <c r="M21" s="1043"/>
    </row>
    <row r="22" spans="1:13" ht="13.5">
      <c r="A22" s="35">
        <f t="shared" si="0"/>
        <v>10</v>
      </c>
      <c r="B22" s="32" t="s">
        <v>171</v>
      </c>
      <c r="C22" s="1027"/>
      <c r="D22" s="1027"/>
      <c r="E22" s="1027"/>
      <c r="F22" s="33"/>
      <c r="G22" s="1045"/>
      <c r="H22" s="1046"/>
      <c r="I22" s="1046"/>
      <c r="J22" s="1046"/>
      <c r="K22" s="37"/>
      <c r="L22" s="1047"/>
      <c r="M22" s="1047"/>
    </row>
    <row r="23" spans="1:13" ht="13.5">
      <c r="A23" s="35">
        <f t="shared" si="0"/>
        <v>11</v>
      </c>
      <c r="B23" s="32" t="s">
        <v>172</v>
      </c>
      <c r="C23" s="1027"/>
      <c r="D23" s="1027"/>
      <c r="E23" s="1027"/>
      <c r="F23" s="33"/>
      <c r="G23" s="1037"/>
      <c r="H23" s="1038"/>
      <c r="I23" s="1038"/>
      <c r="J23" s="1038"/>
      <c r="K23" s="36"/>
      <c r="L23" s="1035"/>
      <c r="M23" s="1035"/>
    </row>
    <row r="24" spans="1:13" ht="13.5">
      <c r="A24" s="35">
        <f t="shared" si="0"/>
        <v>12</v>
      </c>
      <c r="B24" s="32" t="s">
        <v>173</v>
      </c>
      <c r="C24" s="1027"/>
      <c r="D24" s="1028"/>
      <c r="E24" s="1028"/>
      <c r="F24" s="33"/>
      <c r="G24" s="1037"/>
      <c r="H24" s="1038"/>
      <c r="I24" s="1038"/>
      <c r="J24" s="1038"/>
      <c r="K24" s="36"/>
      <c r="L24" s="1035"/>
      <c r="M24" s="1036"/>
    </row>
    <row r="25" spans="1:13" ht="13.5">
      <c r="A25" s="35">
        <f t="shared" si="0"/>
        <v>13</v>
      </c>
      <c r="B25" s="32" t="s">
        <v>174</v>
      </c>
      <c r="C25" s="1027"/>
      <c r="D25" s="1028"/>
      <c r="E25" s="1028"/>
      <c r="F25" s="33"/>
      <c r="G25" s="1037"/>
      <c r="H25" s="1038"/>
      <c r="I25" s="1038"/>
      <c r="J25" s="1038"/>
      <c r="K25" s="36"/>
      <c r="L25" s="1035"/>
      <c r="M25" s="1036"/>
    </row>
    <row r="26" spans="1:13" ht="13.5">
      <c r="A26" s="35">
        <f t="shared" si="0"/>
        <v>14</v>
      </c>
      <c r="B26" s="32" t="s">
        <v>175</v>
      </c>
      <c r="C26" s="1027"/>
      <c r="D26" s="1027"/>
      <c r="E26" s="1027"/>
      <c r="F26" s="33"/>
      <c r="G26" s="1037"/>
      <c r="H26" s="1038"/>
      <c r="I26" s="1038"/>
      <c r="J26" s="1038"/>
      <c r="K26" s="36"/>
      <c r="L26" s="1035"/>
      <c r="M26" s="1036"/>
    </row>
    <row r="27" spans="1:13">
      <c r="A27" s="35">
        <f t="shared" si="0"/>
        <v>15</v>
      </c>
      <c r="B27" s="32" t="s">
        <v>54</v>
      </c>
      <c r="C27" s="1027"/>
      <c r="D27" s="1027"/>
      <c r="E27" s="1027"/>
      <c r="F27" s="1027"/>
      <c r="G27" s="1039"/>
      <c r="H27" s="1040"/>
      <c r="I27" s="1040"/>
      <c r="J27" s="1040"/>
      <c r="K27" s="1035"/>
      <c r="L27" s="1035"/>
      <c r="M27" s="1035"/>
    </row>
    <row r="28" spans="1:13" hidden="1">
      <c r="A28" s="35">
        <f t="shared" si="0"/>
        <v>16</v>
      </c>
      <c r="B28" s="32"/>
      <c r="C28" s="1027"/>
      <c r="D28" s="1027"/>
      <c r="E28" s="1027"/>
      <c r="F28" s="1027"/>
      <c r="G28" s="1040"/>
      <c r="H28" s="1040"/>
      <c r="I28" s="1040"/>
      <c r="J28" s="1040"/>
      <c r="K28" s="1035"/>
      <c r="L28" s="1035"/>
      <c r="M28" s="1035"/>
    </row>
    <row r="29" spans="1:13" ht="13.5">
      <c r="A29" s="35">
        <f t="shared" si="0"/>
        <v>17</v>
      </c>
      <c r="B29" s="32" t="s">
        <v>55</v>
      </c>
      <c r="C29" s="1027"/>
      <c r="D29" s="1028"/>
      <c r="E29" s="1028"/>
      <c r="F29" s="33"/>
      <c r="G29" s="1041"/>
      <c r="H29" s="1042"/>
      <c r="I29" s="1042"/>
      <c r="J29" s="1042"/>
      <c r="K29" s="34"/>
      <c r="L29" s="1043"/>
      <c r="M29" s="1044"/>
    </row>
    <row r="30" spans="1:13" ht="13.5">
      <c r="A30" s="35">
        <f t="shared" si="0"/>
        <v>18</v>
      </c>
      <c r="B30" s="32" t="s">
        <v>57</v>
      </c>
      <c r="C30" s="1027"/>
      <c r="D30" s="1028"/>
      <c r="E30" s="1028"/>
      <c r="F30" s="1027"/>
      <c r="G30" s="1029"/>
      <c r="H30" s="1030"/>
      <c r="I30" s="1030"/>
      <c r="J30" s="1030"/>
      <c r="K30" s="1031"/>
      <c r="L30" s="1031"/>
      <c r="M30" s="1032"/>
    </row>
    <row r="31" spans="1:13" ht="13.5" hidden="1">
      <c r="A31" s="35">
        <f t="shared" si="0"/>
        <v>19</v>
      </c>
      <c r="B31" s="32"/>
      <c r="C31" s="1028"/>
      <c r="D31" s="1028"/>
      <c r="E31" s="1028"/>
      <c r="F31" s="1028"/>
      <c r="G31" s="1033"/>
      <c r="H31" s="1034"/>
      <c r="I31" s="1034"/>
      <c r="J31" s="1034"/>
      <c r="K31" s="1032"/>
      <c r="L31" s="1032"/>
      <c r="M31" s="1032"/>
    </row>
    <row r="32" spans="1:13" ht="13.5">
      <c r="A32" s="35">
        <v>19</v>
      </c>
      <c r="B32" s="32" t="s">
        <v>59</v>
      </c>
      <c r="C32" s="1027"/>
      <c r="D32" s="1028"/>
      <c r="E32" s="1028"/>
      <c r="F32" s="33"/>
      <c r="G32" s="1033"/>
      <c r="H32" s="1034"/>
      <c r="I32" s="1034"/>
      <c r="J32" s="1034"/>
      <c r="K32" s="36"/>
      <c r="L32" s="1035"/>
      <c r="M32" s="1036"/>
    </row>
    <row r="33" spans="1:15" ht="13.5">
      <c r="A33" s="35">
        <v>20</v>
      </c>
      <c r="B33" s="32" t="s">
        <v>176</v>
      </c>
      <c r="C33" s="1020"/>
      <c r="D33" s="1020"/>
      <c r="E33" s="1020"/>
      <c r="F33" s="38"/>
      <c r="G33" s="1024"/>
      <c r="H33" s="1024"/>
      <c r="I33" s="1024"/>
      <c r="J33" s="1024"/>
      <c r="K33" s="39"/>
      <c r="L33" s="1025"/>
      <c r="M33" s="1025"/>
    </row>
    <row r="34" spans="1:15" ht="13.5" customHeight="1">
      <c r="A34" s="35">
        <v>21</v>
      </c>
      <c r="B34" s="32" t="s">
        <v>177</v>
      </c>
      <c r="C34" s="1020"/>
      <c r="D34" s="1020"/>
      <c r="E34" s="1020"/>
      <c r="F34" s="38"/>
      <c r="G34" s="1026"/>
      <c r="H34" s="1026"/>
      <c r="I34" s="1026"/>
      <c r="J34" s="1026"/>
      <c r="K34" s="39"/>
      <c r="L34" s="1025"/>
      <c r="M34" s="1025"/>
    </row>
    <row r="35" spans="1:15" ht="13.5">
      <c r="A35" s="35">
        <v>22</v>
      </c>
      <c r="B35" s="32" t="s">
        <v>178</v>
      </c>
      <c r="C35" s="1020"/>
      <c r="D35" s="1020"/>
      <c r="E35" s="1020"/>
      <c r="F35" s="38"/>
      <c r="G35" s="40"/>
      <c r="H35" s="41"/>
      <c r="I35" s="41"/>
      <c r="J35" s="41"/>
      <c r="K35" s="42"/>
      <c r="L35" s="1025"/>
      <c r="M35" s="1025"/>
    </row>
    <row r="36" spans="1:15" ht="13.5">
      <c r="A36" s="35">
        <v>23</v>
      </c>
      <c r="B36" s="32" t="s">
        <v>179</v>
      </c>
      <c r="C36" s="1020" t="s">
        <v>869</v>
      </c>
      <c r="D36" s="1020"/>
      <c r="E36" s="1020"/>
      <c r="F36" s="882" t="s">
        <v>928</v>
      </c>
      <c r="G36" s="43"/>
      <c r="H36" s="41"/>
      <c r="I36" s="41"/>
      <c r="J36" s="41"/>
      <c r="K36" s="42"/>
      <c r="L36" s="42"/>
      <c r="M36" s="42"/>
    </row>
    <row r="37" spans="1:15" ht="18" customHeight="1">
      <c r="A37" s="35">
        <v>24</v>
      </c>
      <c r="B37" s="32" t="s">
        <v>180</v>
      </c>
      <c r="C37" s="1020"/>
      <c r="D37" s="1020"/>
      <c r="E37" s="1020"/>
      <c r="F37" s="38"/>
      <c r="G37" s="43"/>
      <c r="H37" s="41"/>
      <c r="I37" s="41"/>
      <c r="J37" s="41"/>
      <c r="K37" s="42"/>
      <c r="L37" s="42"/>
      <c r="M37" s="42"/>
    </row>
    <row r="38" spans="1:15" ht="13.5">
      <c r="A38" s="35">
        <v>25</v>
      </c>
      <c r="B38" s="32" t="s">
        <v>181</v>
      </c>
      <c r="C38" s="1020"/>
      <c r="D38" s="1020"/>
      <c r="E38" s="1020"/>
      <c r="F38" s="38"/>
      <c r="G38" s="43"/>
      <c r="H38" s="41"/>
      <c r="I38" s="41"/>
      <c r="J38" s="41"/>
      <c r="K38" s="42"/>
      <c r="L38" s="42"/>
      <c r="M38" s="42"/>
    </row>
    <row r="39" spans="1:15" ht="13.5">
      <c r="A39" s="35">
        <v>26</v>
      </c>
      <c r="B39" s="32" t="s">
        <v>182</v>
      </c>
      <c r="C39" s="1020" t="s">
        <v>872</v>
      </c>
      <c r="D39" s="1020"/>
      <c r="E39" s="1020"/>
      <c r="F39" s="882" t="s">
        <v>928</v>
      </c>
      <c r="G39" s="43"/>
      <c r="H39" s="41"/>
      <c r="I39" s="41"/>
      <c r="J39" s="41"/>
      <c r="K39" s="42"/>
      <c r="L39" s="42"/>
      <c r="M39" s="42"/>
    </row>
    <row r="40" spans="1:15" ht="13.5" hidden="1" customHeight="1">
      <c r="A40" s="35">
        <v>28</v>
      </c>
      <c r="B40" s="44"/>
      <c r="C40" s="1021"/>
      <c r="D40" s="1021"/>
      <c r="E40" s="1021"/>
      <c r="F40" s="45"/>
      <c r="G40" s="46"/>
      <c r="H40" s="46"/>
      <c r="I40" s="46"/>
      <c r="J40" s="46"/>
      <c r="K40" s="46"/>
      <c r="L40" s="47"/>
      <c r="M40" s="47"/>
    </row>
    <row r="41" spans="1:15" ht="13.5">
      <c r="A41" s="35">
        <v>27</v>
      </c>
      <c r="B41" s="32" t="s">
        <v>183</v>
      </c>
      <c r="C41" s="1022" t="s">
        <v>871</v>
      </c>
      <c r="D41" s="1022"/>
      <c r="E41" s="1022"/>
      <c r="F41" s="883" t="s">
        <v>928</v>
      </c>
      <c r="G41" s="49" t="e">
        <f>IF(AND(#REF!="",G43="",#REF!="",#REF!="",#REF!=""),"",SUM(#REF!,G43,#REF!,#REF!,#REF!))</f>
        <v>#REF!</v>
      </c>
      <c r="H41" s="49"/>
      <c r="I41" s="50"/>
      <c r="J41" s="50"/>
      <c r="K41" s="50"/>
      <c r="L41" s="50"/>
      <c r="M41" s="51"/>
      <c r="N41" s="52"/>
      <c r="O41" s="52"/>
    </row>
    <row r="42" spans="1:15" ht="15">
      <c r="A42" s="35">
        <v>28</v>
      </c>
      <c r="B42" s="32" t="s">
        <v>522</v>
      </c>
      <c r="C42" s="1023"/>
      <c r="D42" s="1006"/>
      <c r="E42" s="1007"/>
      <c r="F42" s="48"/>
      <c r="G42" s="49"/>
      <c r="H42" s="49"/>
      <c r="I42" s="50"/>
      <c r="J42" s="50"/>
      <c r="K42" s="50"/>
      <c r="L42" s="50"/>
      <c r="M42" s="51"/>
      <c r="N42" s="52"/>
      <c r="O42" s="52"/>
    </row>
    <row r="43" spans="1:15" ht="13.5">
      <c r="A43" s="35">
        <v>29</v>
      </c>
      <c r="B43" s="32" t="s">
        <v>184</v>
      </c>
      <c r="C43" s="1013"/>
      <c r="D43" s="1013"/>
      <c r="E43" s="1013"/>
      <c r="F43" s="53"/>
      <c r="G43" s="51"/>
      <c r="H43" s="54"/>
      <c r="I43" s="40"/>
      <c r="J43" s="40"/>
      <c r="K43" s="40"/>
      <c r="L43" s="40"/>
      <c r="M43" s="55"/>
      <c r="N43" s="56"/>
      <c r="O43" s="57"/>
    </row>
    <row r="44" spans="1:15" ht="15">
      <c r="A44" s="35">
        <v>30</v>
      </c>
      <c r="B44" s="32" t="s">
        <v>524</v>
      </c>
      <c r="C44" s="1005"/>
      <c r="D44" s="1006"/>
      <c r="E44" s="1007"/>
      <c r="F44" s="53"/>
      <c r="G44" s="51"/>
      <c r="H44" s="54"/>
      <c r="I44" s="40"/>
      <c r="J44" s="40"/>
      <c r="K44" s="40"/>
      <c r="L44" s="40"/>
      <c r="M44" s="55"/>
      <c r="N44" s="56"/>
      <c r="O44" s="57"/>
    </row>
    <row r="45" spans="1:15" ht="13.5">
      <c r="A45" s="35">
        <v>31</v>
      </c>
      <c r="B45" s="32" t="s">
        <v>92</v>
      </c>
      <c r="C45" s="1013"/>
      <c r="D45" s="1013"/>
      <c r="E45" s="1013"/>
      <c r="F45" s="53"/>
      <c r="G45" s="54"/>
      <c r="H45" s="54"/>
      <c r="I45" s="40"/>
      <c r="J45" s="58"/>
      <c r="K45" s="58"/>
      <c r="L45" s="58"/>
      <c r="M45" s="59"/>
      <c r="N45" s="60"/>
      <c r="O45" s="60"/>
    </row>
    <row r="46" spans="1:15" ht="12.75" customHeight="1">
      <c r="A46" s="35">
        <v>32</v>
      </c>
      <c r="B46" s="32" t="s">
        <v>185</v>
      </c>
      <c r="C46" s="1013" t="s">
        <v>869</v>
      </c>
      <c r="D46" s="1013"/>
      <c r="E46" s="1013"/>
      <c r="F46" s="61" t="s">
        <v>928</v>
      </c>
      <c r="G46" s="51"/>
      <c r="H46" s="51"/>
      <c r="I46" s="62"/>
      <c r="J46" s="62"/>
      <c r="K46" s="62"/>
      <c r="L46" s="62"/>
      <c r="M46" s="51"/>
      <c r="N46" s="52"/>
      <c r="O46" s="52"/>
    </row>
    <row r="47" spans="1:15" ht="12.75" customHeight="1">
      <c r="A47" s="35">
        <v>33</v>
      </c>
      <c r="B47" s="32" t="s">
        <v>525</v>
      </c>
      <c r="C47" s="1005"/>
      <c r="D47" s="1006"/>
      <c r="E47" s="1007"/>
      <c r="F47" s="61"/>
      <c r="G47" s="51"/>
      <c r="H47" s="51"/>
      <c r="I47" s="62"/>
      <c r="J47" s="62"/>
      <c r="K47" s="62"/>
      <c r="L47" s="62"/>
      <c r="M47" s="51"/>
      <c r="N47" s="52"/>
      <c r="O47" s="52"/>
    </row>
    <row r="48" spans="1:15" ht="26.25" customHeight="1">
      <c r="A48" s="35">
        <v>34</v>
      </c>
      <c r="B48" s="63" t="s">
        <v>186</v>
      </c>
      <c r="C48" s="1014" t="s">
        <v>873</v>
      </c>
      <c r="D48" s="1015"/>
      <c r="E48" s="1016"/>
      <c r="F48" s="61" t="s">
        <v>928</v>
      </c>
      <c r="G48" s="64"/>
      <c r="L48" s="16" t="s">
        <v>38</v>
      </c>
    </row>
    <row r="49" spans="1:14" ht="28.5" customHeight="1">
      <c r="A49" s="35">
        <v>35</v>
      </c>
      <c r="B49" s="32" t="s">
        <v>525</v>
      </c>
      <c r="C49" s="1017" t="s">
        <v>875</v>
      </c>
      <c r="D49" s="1018"/>
      <c r="E49" s="1019"/>
      <c r="F49" s="61" t="s">
        <v>928</v>
      </c>
      <c r="G49" s="65"/>
    </row>
    <row r="50" spans="1:14" ht="13.5">
      <c r="A50" s="35">
        <v>36</v>
      </c>
      <c r="B50" s="63" t="s">
        <v>526</v>
      </c>
      <c r="C50" s="1013"/>
      <c r="D50" s="1013"/>
      <c r="E50" s="1013"/>
      <c r="F50" s="61"/>
      <c r="G50" s="65"/>
      <c r="N50" s="16" t="s">
        <v>38</v>
      </c>
    </row>
    <row r="51" spans="1:14" ht="13.5">
      <c r="A51" s="35">
        <v>37</v>
      </c>
      <c r="B51" s="63" t="s">
        <v>187</v>
      </c>
      <c r="C51" s="1013"/>
      <c r="D51" s="1013"/>
      <c r="E51" s="1013"/>
      <c r="F51" s="61"/>
      <c r="G51" s="65"/>
    </row>
    <row r="52" spans="1:14" ht="13.5">
      <c r="A52" s="35">
        <v>38</v>
      </c>
      <c r="B52" s="63" t="s">
        <v>188</v>
      </c>
      <c r="C52" s="1013"/>
      <c r="D52" s="1013"/>
      <c r="E52" s="1013"/>
      <c r="F52" s="61"/>
      <c r="G52" s="65"/>
    </row>
    <row r="53" spans="1:14" ht="13.5">
      <c r="A53" s="35">
        <v>39</v>
      </c>
      <c r="B53" s="63" t="s">
        <v>189</v>
      </c>
      <c r="C53" s="1013"/>
      <c r="D53" s="1013"/>
      <c r="E53" s="1013"/>
      <c r="F53" s="61"/>
      <c r="G53" s="64"/>
    </row>
    <row r="54" spans="1:14" ht="30.75" customHeight="1">
      <c r="A54" s="35">
        <v>40</v>
      </c>
      <c r="B54" s="66" t="s">
        <v>190</v>
      </c>
      <c r="C54" s="1017" t="s">
        <v>874</v>
      </c>
      <c r="D54" s="1018"/>
      <c r="E54" s="1019"/>
      <c r="F54" s="61" t="s">
        <v>928</v>
      </c>
      <c r="G54" s="67"/>
    </row>
    <row r="55" spans="1:14" ht="13.5">
      <c r="A55" s="35">
        <f t="shared" si="0"/>
        <v>41</v>
      </c>
      <c r="B55" s="66" t="s">
        <v>191</v>
      </c>
      <c r="C55" s="1013" t="s">
        <v>869</v>
      </c>
      <c r="D55" s="1013"/>
      <c r="E55" s="1013"/>
      <c r="F55" s="61" t="s">
        <v>928</v>
      </c>
      <c r="G55" s="68"/>
    </row>
    <row r="56" spans="1:14" ht="13.5">
      <c r="A56" s="35">
        <f t="shared" si="0"/>
        <v>42</v>
      </c>
      <c r="B56" s="66" t="s">
        <v>192</v>
      </c>
      <c r="C56" s="1013" t="s">
        <v>869</v>
      </c>
      <c r="D56" s="1013"/>
      <c r="E56" s="1013"/>
      <c r="F56" s="61" t="s">
        <v>928</v>
      </c>
      <c r="G56" s="67"/>
    </row>
    <row r="57" spans="1:14" ht="13.5">
      <c r="A57" s="35">
        <f t="shared" si="0"/>
        <v>43</v>
      </c>
      <c r="B57" s="66" t="s">
        <v>193</v>
      </c>
      <c r="C57" s="1013" t="s">
        <v>869</v>
      </c>
      <c r="D57" s="1013"/>
      <c r="E57" s="1013"/>
      <c r="F57" s="61" t="s">
        <v>928</v>
      </c>
      <c r="G57" s="67"/>
    </row>
    <row r="58" spans="1:14" ht="13.5">
      <c r="A58" s="35">
        <f t="shared" si="0"/>
        <v>44</v>
      </c>
      <c r="B58" s="66" t="s">
        <v>194</v>
      </c>
      <c r="C58" s="1013"/>
      <c r="D58" s="1013"/>
      <c r="E58" s="1013"/>
      <c r="F58" s="61"/>
      <c r="G58" s="67"/>
    </row>
    <row r="59" spans="1:14" ht="13.5">
      <c r="A59" s="35">
        <f t="shared" si="0"/>
        <v>45</v>
      </c>
      <c r="B59" s="63" t="s">
        <v>195</v>
      </c>
      <c r="C59" s="1013"/>
      <c r="D59" s="1013"/>
      <c r="E59" s="1013"/>
      <c r="F59" s="61"/>
      <c r="G59" s="67"/>
    </row>
    <row r="60" spans="1:14" ht="15.75">
      <c r="A60" s="35">
        <v>46</v>
      </c>
      <c r="B60" s="753" t="s">
        <v>197</v>
      </c>
      <c r="C60" s="1013" t="s">
        <v>869</v>
      </c>
      <c r="D60" s="1013"/>
      <c r="E60" s="1013"/>
      <c r="F60" s="61" t="s">
        <v>928</v>
      </c>
      <c r="G60" s="67"/>
    </row>
    <row r="61" spans="1:14" ht="15.75">
      <c r="A61" s="35">
        <v>47</v>
      </c>
      <c r="B61" s="70" t="s">
        <v>198</v>
      </c>
      <c r="C61" s="1013"/>
      <c r="D61" s="1013"/>
      <c r="E61" s="1013"/>
      <c r="F61" s="61"/>
      <c r="G61" s="71"/>
      <c r="K61" s="72"/>
    </row>
    <row r="62" spans="1:14" ht="15.75">
      <c r="A62" s="35">
        <v>48</v>
      </c>
      <c r="B62" s="69" t="s">
        <v>196</v>
      </c>
      <c r="C62" s="1005"/>
      <c r="D62" s="1006"/>
      <c r="E62" s="1007"/>
      <c r="F62" s="61"/>
      <c r="G62" s="71"/>
      <c r="K62" s="72"/>
    </row>
    <row r="63" spans="1:14" ht="13.5">
      <c r="A63" s="35">
        <v>49</v>
      </c>
      <c r="B63" s="73" t="s">
        <v>217</v>
      </c>
      <c r="C63" s="1013"/>
      <c r="D63" s="1013"/>
      <c r="E63" s="1013"/>
      <c r="F63" s="61"/>
      <c r="G63" s="71"/>
    </row>
    <row r="64" spans="1:14" ht="15" customHeight="1">
      <c r="A64" s="16" t="s">
        <v>499</v>
      </c>
      <c r="B64" s="74"/>
      <c r="C64" s="74"/>
      <c r="D64" s="74"/>
      <c r="E64" s="75"/>
      <c r="F64" s="75"/>
    </row>
    <row r="65" spans="1:6" hidden="1"/>
    <row r="66" spans="1:6" ht="0.75" customHeight="1"/>
    <row r="67" spans="1:6" ht="0.75" customHeight="1"/>
    <row r="68" spans="1:6" ht="0.75" customHeight="1">
      <c r="B68" s="841"/>
    </row>
    <row r="69" spans="1:6" ht="30" customHeight="1">
      <c r="A69" s="1011" t="s">
        <v>930</v>
      </c>
      <c r="B69" s="1011"/>
      <c r="C69" s="1011"/>
      <c r="D69" s="1011"/>
      <c r="E69" s="1011"/>
      <c r="F69" s="1011"/>
    </row>
    <row r="70" spans="1:6" ht="48" customHeight="1">
      <c r="A70" s="76"/>
      <c r="B70" s="369" t="s">
        <v>629</v>
      </c>
      <c r="C70" s="76"/>
      <c r="D70" s="1012" t="s">
        <v>630</v>
      </c>
      <c r="E70" s="1012"/>
      <c r="F70" s="1012"/>
    </row>
    <row r="71" spans="1:6" ht="2.25" customHeight="1"/>
  </sheetData>
  <mergeCells count="105"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  <mergeCell ref="C18:E18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22:E22"/>
    <mergeCell ref="G22:J22"/>
    <mergeCell ref="L22:M22"/>
    <mergeCell ref="C23:E23"/>
    <mergeCell ref="G23:J23"/>
    <mergeCell ref="L23:M23"/>
    <mergeCell ref="C24:E24"/>
    <mergeCell ref="G24:J24"/>
    <mergeCell ref="L24:M24"/>
    <mergeCell ref="C25:E25"/>
    <mergeCell ref="G25:J25"/>
    <mergeCell ref="L25:M25"/>
    <mergeCell ref="C26:E26"/>
    <mergeCell ref="G26:J26"/>
    <mergeCell ref="L26:M26"/>
    <mergeCell ref="C27:E28"/>
    <mergeCell ref="F27:F28"/>
    <mergeCell ref="G27:J28"/>
    <mergeCell ref="K27:K28"/>
    <mergeCell ref="L27:M28"/>
    <mergeCell ref="C29:E29"/>
    <mergeCell ref="G29:J29"/>
    <mergeCell ref="L29:M29"/>
    <mergeCell ref="L33:M33"/>
    <mergeCell ref="C34:E34"/>
    <mergeCell ref="G34:J34"/>
    <mergeCell ref="L34:M34"/>
    <mergeCell ref="C35:E35"/>
    <mergeCell ref="L35:M35"/>
    <mergeCell ref="C36:E36"/>
    <mergeCell ref="C30:E31"/>
    <mergeCell ref="F30:F31"/>
    <mergeCell ref="G30:J30"/>
    <mergeCell ref="K30:K31"/>
    <mergeCell ref="L30:M31"/>
    <mergeCell ref="G31:J31"/>
    <mergeCell ref="C32:E32"/>
    <mergeCell ref="G32:J32"/>
    <mergeCell ref="L32:M32"/>
    <mergeCell ref="C40:E40"/>
    <mergeCell ref="C41:E41"/>
    <mergeCell ref="C43:E43"/>
    <mergeCell ref="C42:E42"/>
    <mergeCell ref="C45:E45"/>
    <mergeCell ref="C46:E46"/>
    <mergeCell ref="C44:E44"/>
    <mergeCell ref="C33:E33"/>
    <mergeCell ref="G33:J33"/>
    <mergeCell ref="B3:E3"/>
    <mergeCell ref="C47:E47"/>
    <mergeCell ref="C62:E62"/>
    <mergeCell ref="C15:E15"/>
    <mergeCell ref="A69:F69"/>
    <mergeCell ref="D70:F70"/>
    <mergeCell ref="C58:E58"/>
    <mergeCell ref="C59:E59"/>
    <mergeCell ref="C60:E60"/>
    <mergeCell ref="C61:E61"/>
    <mergeCell ref="C48:E48"/>
    <mergeCell ref="C49:E49"/>
    <mergeCell ref="C50:E50"/>
    <mergeCell ref="C51:E51"/>
    <mergeCell ref="C63:E63"/>
    <mergeCell ref="C52:E52"/>
    <mergeCell ref="C53:E53"/>
    <mergeCell ref="C54:E54"/>
    <mergeCell ref="C55:E55"/>
    <mergeCell ref="C56:E56"/>
    <mergeCell ref="C57:E57"/>
    <mergeCell ref="C37:E37"/>
    <mergeCell ref="C38:E38"/>
    <mergeCell ref="C39:E39"/>
  </mergeCells>
  <pageMargins left="0.19685039370078741" right="0.19685039370078741" top="0.19685039370078741" bottom="0.19685039370078741" header="0.51181102362204722" footer="0.51181102362204722"/>
  <pageSetup paperSize="9" scale="86" orientation="portrait" r:id="rId1"/>
  <headerFooter alignWithMargins="0"/>
  <rowBreaks count="1" manualBreakCount="1">
    <brk id="70" max="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activeCell="G14" sqref="G14"/>
    </sheetView>
  </sheetViews>
  <sheetFormatPr defaultRowHeight="12.75"/>
  <cols>
    <col min="1" max="1" width="6.140625" style="11" customWidth="1"/>
    <col min="2" max="2" width="51.42578125" style="11" customWidth="1"/>
    <col min="3" max="3" width="16.28515625" style="11" customWidth="1"/>
    <col min="4" max="4" width="17.5703125" style="11" customWidth="1"/>
    <col min="5" max="16384" width="9.140625" style="11"/>
  </cols>
  <sheetData>
    <row r="1" spans="1:7" ht="17.25" customHeight="1">
      <c r="A1" s="890" t="s">
        <v>143</v>
      </c>
      <c r="B1" s="8"/>
      <c r="C1" s="1063" t="s">
        <v>836</v>
      </c>
      <c r="D1" s="1063"/>
      <c r="E1" s="77"/>
      <c r="F1" s="77"/>
    </row>
    <row r="2" spans="1:7" ht="17.25" customHeight="1">
      <c r="A2" s="10"/>
      <c r="B2" s="10"/>
      <c r="C2" s="1063" t="s">
        <v>141</v>
      </c>
      <c r="D2" s="1063"/>
      <c r="E2" s="78"/>
      <c r="F2" s="78"/>
    </row>
    <row r="3" spans="1:7" ht="15.75" customHeight="1">
      <c r="A3" s="847"/>
      <c r="B3" s="951" t="s">
        <v>922</v>
      </c>
      <c r="C3" s="918"/>
      <c r="D3" s="918"/>
      <c r="E3" s="918"/>
    </row>
    <row r="4" spans="1:7" ht="15.75" customHeight="1">
      <c r="A4" s="847"/>
      <c r="B4" s="904" t="s">
        <v>881</v>
      </c>
      <c r="C4" s="904"/>
      <c r="D4" s="904"/>
      <c r="E4" s="907"/>
    </row>
    <row r="5" spans="1:7" ht="15.75" customHeight="1">
      <c r="A5" s="1064"/>
      <c r="B5" s="1064"/>
      <c r="C5" s="1064"/>
      <c r="D5" s="1064"/>
      <c r="E5" s="81"/>
      <c r="F5" s="81"/>
      <c r="G5" s="81"/>
    </row>
    <row r="6" spans="1:7" ht="30.75" customHeight="1">
      <c r="A6" s="1065" t="s">
        <v>900</v>
      </c>
      <c r="B6" s="1065"/>
      <c r="C6" s="1065"/>
      <c r="D6" s="1065"/>
    </row>
    <row r="7" spans="1:7" ht="15.75">
      <c r="A7" s="82"/>
      <c r="B7" s="83" t="s">
        <v>200</v>
      </c>
      <c r="C7" s="83" t="s">
        <v>932</v>
      </c>
      <c r="D7" s="82" t="s">
        <v>201</v>
      </c>
    </row>
    <row r="8" spans="1:7" ht="15.75">
      <c r="A8" s="83" t="s">
        <v>202</v>
      </c>
      <c r="B8" s="82" t="s">
        <v>203</v>
      </c>
      <c r="C8" s="84"/>
      <c r="D8" s="84"/>
    </row>
    <row r="9" spans="1:7" ht="15.75">
      <c r="A9" s="85" t="s">
        <v>51</v>
      </c>
      <c r="B9" s="84" t="s">
        <v>204</v>
      </c>
      <c r="C9" s="84"/>
      <c r="D9" s="84"/>
      <c r="E9" s="102"/>
      <c r="F9" s="102"/>
    </row>
    <row r="10" spans="1:7" ht="15.75">
      <c r="A10" s="85" t="s">
        <v>11</v>
      </c>
      <c r="B10" s="84" t="s">
        <v>205</v>
      </c>
      <c r="C10" s="84"/>
      <c r="D10" s="84"/>
    </row>
    <row r="11" spans="1:7" ht="31.5">
      <c r="A11" s="85"/>
      <c r="B11" s="86" t="s">
        <v>894</v>
      </c>
      <c r="C11" s="84"/>
      <c r="D11" s="84"/>
    </row>
    <row r="12" spans="1:7" ht="15.75">
      <c r="A12" s="85"/>
      <c r="B12" s="87" t="s">
        <v>207</v>
      </c>
      <c r="C12" s="84"/>
      <c r="D12" s="84"/>
    </row>
    <row r="13" spans="1:7" ht="15.75">
      <c r="A13" s="85" t="s">
        <v>29</v>
      </c>
      <c r="B13" s="84" t="s">
        <v>208</v>
      </c>
      <c r="C13" s="84"/>
      <c r="D13" s="84"/>
    </row>
    <row r="14" spans="1:7" ht="31.5">
      <c r="A14" s="85"/>
      <c r="B14" s="86" t="s">
        <v>901</v>
      </c>
      <c r="C14" s="86"/>
      <c r="D14" s="86"/>
    </row>
    <row r="15" spans="1:7" ht="15.75">
      <c r="A15" s="85"/>
      <c r="B15" s="87" t="s">
        <v>207</v>
      </c>
      <c r="C15" s="87"/>
      <c r="D15" s="86"/>
    </row>
    <row r="16" spans="1:7" ht="15.75">
      <c r="A16" s="85" t="s">
        <v>209</v>
      </c>
      <c r="B16" s="88" t="s">
        <v>40</v>
      </c>
      <c r="C16" s="84"/>
      <c r="D16" s="84"/>
    </row>
    <row r="17" spans="1:4" ht="31.5">
      <c r="A17" s="85"/>
      <c r="B17" s="86" t="s">
        <v>894</v>
      </c>
      <c r="C17" s="86"/>
      <c r="D17" s="84"/>
    </row>
    <row r="18" spans="1:4" ht="15.75">
      <c r="A18" s="85"/>
      <c r="B18" s="87" t="s">
        <v>207</v>
      </c>
      <c r="C18" s="87"/>
      <c r="D18" s="84"/>
    </row>
    <row r="19" spans="1:4" ht="15.75">
      <c r="A19" s="83" t="s">
        <v>210</v>
      </c>
      <c r="B19" s="89" t="s">
        <v>211</v>
      </c>
      <c r="C19" s="86"/>
      <c r="D19" s="84"/>
    </row>
    <row r="20" spans="1:4" ht="15.75">
      <c r="A20" s="90" t="s">
        <v>51</v>
      </c>
      <c r="B20" s="91" t="s">
        <v>212</v>
      </c>
      <c r="C20" s="92"/>
      <c r="D20" s="84"/>
    </row>
    <row r="21" spans="1:4" ht="15.75">
      <c r="A21" s="90" t="s">
        <v>11</v>
      </c>
      <c r="B21" s="91" t="s">
        <v>213</v>
      </c>
      <c r="C21" s="93"/>
      <c r="D21" s="84"/>
    </row>
    <row r="22" spans="1:4" ht="31.5">
      <c r="A22" s="85"/>
      <c r="B22" s="86" t="s">
        <v>895</v>
      </c>
      <c r="C22" s="86"/>
      <c r="D22" s="84"/>
    </row>
    <row r="23" spans="1:4" ht="15.75">
      <c r="A23" s="85"/>
      <c r="B23" s="87" t="s">
        <v>207</v>
      </c>
      <c r="C23" s="87"/>
      <c r="D23" s="84"/>
    </row>
    <row r="24" spans="1:4" ht="15.75">
      <c r="A24" s="90" t="s">
        <v>29</v>
      </c>
      <c r="B24" s="91" t="s">
        <v>177</v>
      </c>
      <c r="C24" s="93"/>
      <c r="D24" s="84"/>
    </row>
    <row r="25" spans="1:4" ht="31.5">
      <c r="A25" s="85"/>
      <c r="B25" s="86" t="s">
        <v>895</v>
      </c>
      <c r="C25" s="86"/>
      <c r="D25" s="84"/>
    </row>
    <row r="26" spans="1:4" ht="15.75">
      <c r="A26" s="85"/>
      <c r="B26" s="87" t="s">
        <v>207</v>
      </c>
      <c r="C26" s="92"/>
      <c r="D26" s="84"/>
    </row>
    <row r="27" spans="1:4" ht="15.75">
      <c r="A27" s="90" t="s">
        <v>58</v>
      </c>
      <c r="B27" s="91" t="s">
        <v>214</v>
      </c>
      <c r="C27" s="93"/>
      <c r="D27" s="84"/>
    </row>
    <row r="28" spans="1:4" ht="31.5">
      <c r="A28" s="85"/>
      <c r="B28" s="86" t="s">
        <v>894</v>
      </c>
      <c r="C28" s="84"/>
      <c r="D28" s="84"/>
    </row>
    <row r="29" spans="1:4" ht="15.75">
      <c r="A29" s="85"/>
      <c r="B29" s="87" t="s">
        <v>207</v>
      </c>
      <c r="C29" s="84"/>
      <c r="D29" s="84"/>
    </row>
    <row r="30" spans="1:4" ht="31.5">
      <c r="A30" s="90" t="s">
        <v>77</v>
      </c>
      <c r="B30" s="94" t="s">
        <v>215</v>
      </c>
      <c r="C30" s="92"/>
      <c r="D30" s="84"/>
    </row>
    <row r="31" spans="1:4" ht="31.5">
      <c r="A31" s="90"/>
      <c r="B31" s="86" t="s">
        <v>895</v>
      </c>
      <c r="C31" s="92"/>
      <c r="D31" s="84"/>
    </row>
    <row r="32" spans="1:4" ht="15.75">
      <c r="A32" s="90"/>
      <c r="B32" s="87" t="s">
        <v>207</v>
      </c>
      <c r="C32" s="92"/>
      <c r="D32" s="84"/>
    </row>
    <row r="33" spans="1:4" ht="15.75">
      <c r="A33" s="90" t="s">
        <v>216</v>
      </c>
      <c r="B33" s="94" t="s">
        <v>217</v>
      </c>
      <c r="C33" s="93"/>
      <c r="D33" s="84"/>
    </row>
    <row r="34" spans="1:4" ht="31.5" customHeight="1">
      <c r="A34" s="85"/>
      <c r="B34" s="86" t="s">
        <v>894</v>
      </c>
      <c r="C34" s="84"/>
      <c r="D34" s="84"/>
    </row>
    <row r="35" spans="1:4" ht="15.75">
      <c r="A35" s="85"/>
      <c r="B35" s="87" t="s">
        <v>207</v>
      </c>
      <c r="C35" s="84"/>
      <c r="D35" s="84"/>
    </row>
    <row r="36" spans="1:4" ht="15.75">
      <c r="A36" s="84"/>
      <c r="B36" s="84"/>
      <c r="C36" s="84"/>
      <c r="D36" s="84"/>
    </row>
    <row r="37" spans="1:4" ht="9" customHeight="1">
      <c r="A37" s="95"/>
      <c r="B37" s="95"/>
      <c r="C37" s="95"/>
      <c r="D37" s="95"/>
    </row>
    <row r="38" spans="1:4" ht="12" customHeight="1">
      <c r="A38" s="95" t="s">
        <v>218</v>
      </c>
      <c r="B38" s="95"/>
      <c r="C38" s="95"/>
      <c r="D38" s="95"/>
    </row>
    <row r="39" spans="1:4" ht="15" customHeight="1">
      <c r="A39" s="95"/>
      <c r="B39" s="871" t="s">
        <v>933</v>
      </c>
      <c r="C39" s="95"/>
      <c r="D39" s="95"/>
    </row>
    <row r="40" spans="1:4" ht="18.75" customHeight="1">
      <c r="A40" s="1066" t="s">
        <v>898</v>
      </c>
      <c r="B40" s="1066"/>
      <c r="C40" s="1066"/>
      <c r="D40" s="1066"/>
    </row>
    <row r="41" spans="1:4" ht="48.75" customHeight="1">
      <c r="A41" s="1061" t="s">
        <v>899</v>
      </c>
      <c r="B41" s="1062"/>
      <c r="C41" s="1062"/>
      <c r="D41" s="1062"/>
    </row>
  </sheetData>
  <sheetProtection selectLockedCells="1" selectUnlockedCells="1"/>
  <mergeCells count="7">
    <mergeCell ref="A41:D41"/>
    <mergeCell ref="C1:D1"/>
    <mergeCell ref="C2:D2"/>
    <mergeCell ref="A5:D5"/>
    <mergeCell ref="A6:D6"/>
    <mergeCell ref="A40:D40"/>
    <mergeCell ref="B3:E3"/>
  </mergeCells>
  <pageMargins left="0.74791666666666667" right="0.74791666666666667" top="0.51180555555555551" bottom="0.39374999999999999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zoomScaleSheetLayoutView="100" workbookViewId="0">
      <selection activeCell="G10" sqref="G10"/>
    </sheetView>
  </sheetViews>
  <sheetFormatPr defaultRowHeight="12.75"/>
  <cols>
    <col min="1" max="1" width="5.5703125" style="11" customWidth="1"/>
    <col min="2" max="2" width="51.140625" style="11" customWidth="1"/>
    <col min="3" max="3" width="19.28515625" style="11" customWidth="1"/>
    <col min="4" max="4" width="17" style="11" customWidth="1"/>
    <col min="5" max="5" width="15.28515625" style="11" customWidth="1"/>
    <col min="6" max="16384" width="9.140625" style="11"/>
  </cols>
  <sheetData>
    <row r="1" spans="1:7" ht="15.75">
      <c r="A1" s="13" t="s">
        <v>143</v>
      </c>
      <c r="B1" s="8"/>
      <c r="C1" s="1063" t="s">
        <v>837</v>
      </c>
      <c r="D1" s="1063"/>
      <c r="E1" s="81"/>
      <c r="F1" s="81"/>
      <c r="G1" s="81"/>
    </row>
    <row r="2" spans="1:7" ht="12.75" hidden="1" customHeight="1">
      <c r="A2" s="96"/>
      <c r="B2" s="96"/>
      <c r="C2" s="710"/>
      <c r="D2" s="710"/>
      <c r="E2" s="81"/>
      <c r="F2" s="81"/>
      <c r="G2" s="81"/>
    </row>
    <row r="3" spans="1:7" hidden="1">
      <c r="A3" s="96"/>
      <c r="B3" s="96"/>
      <c r="C3" s="710"/>
      <c r="D3" s="710"/>
      <c r="E3" s="81"/>
      <c r="F3" s="81"/>
      <c r="G3" s="81"/>
    </row>
    <row r="4" spans="1:7" ht="14.25" customHeight="1">
      <c r="A4" s="96"/>
      <c r="B4" s="96"/>
      <c r="C4" s="1063" t="s">
        <v>141</v>
      </c>
      <c r="D4" s="1063"/>
      <c r="E4" s="81"/>
      <c r="F4" s="81"/>
      <c r="G4" s="81"/>
    </row>
    <row r="5" spans="1:7" ht="18" customHeight="1">
      <c r="A5" s="847"/>
      <c r="B5" s="951" t="s">
        <v>922</v>
      </c>
      <c r="C5" s="918"/>
      <c r="D5" s="918"/>
      <c r="E5" s="918"/>
      <c r="F5" s="81"/>
      <c r="G5" s="81"/>
    </row>
    <row r="6" spans="1:7" ht="12" customHeight="1">
      <c r="A6" s="847"/>
      <c r="B6" s="904" t="s">
        <v>881</v>
      </c>
      <c r="C6" s="904"/>
      <c r="D6" s="904"/>
      <c r="E6" s="908"/>
      <c r="F6" s="81"/>
      <c r="G6" s="81"/>
    </row>
    <row r="7" spans="1:7" ht="15.75">
      <c r="A7" s="95"/>
      <c r="B7" s="95"/>
      <c r="C7" s="95"/>
      <c r="D7" s="95"/>
    </row>
    <row r="8" spans="1:7" ht="38.25" customHeight="1">
      <c r="A8" s="1068" t="s">
        <v>893</v>
      </c>
      <c r="B8" s="1068"/>
      <c r="C8" s="1068"/>
      <c r="D8" s="1068"/>
      <c r="E8" s="80"/>
    </row>
    <row r="9" spans="1:7" ht="15.75">
      <c r="A9" s="82"/>
      <c r="B9" s="99" t="s">
        <v>219</v>
      </c>
      <c r="C9" s="83" t="s">
        <v>932</v>
      </c>
      <c r="D9" s="82" t="s">
        <v>201</v>
      </c>
    </row>
    <row r="10" spans="1:7" ht="15.75">
      <c r="A10" s="82" t="s">
        <v>37</v>
      </c>
      <c r="B10" s="100" t="s">
        <v>189</v>
      </c>
      <c r="C10" s="83"/>
      <c r="D10" s="82"/>
    </row>
    <row r="11" spans="1:7" ht="15.75">
      <c r="A11" s="100" t="s">
        <v>51</v>
      </c>
      <c r="B11" s="100" t="s">
        <v>220</v>
      </c>
      <c r="C11" s="92"/>
      <c r="D11" s="84"/>
    </row>
    <row r="12" spans="1:7" ht="15.75">
      <c r="A12" s="90" t="s">
        <v>11</v>
      </c>
      <c r="B12" s="91" t="s">
        <v>190</v>
      </c>
      <c r="C12" s="93"/>
      <c r="D12" s="84"/>
    </row>
    <row r="13" spans="1:7" ht="31.5">
      <c r="A13" s="90"/>
      <c r="B13" s="711" t="s">
        <v>206</v>
      </c>
      <c r="C13" s="86"/>
      <c r="D13" s="86"/>
    </row>
    <row r="14" spans="1:7" ht="15.75">
      <c r="A14" s="90"/>
      <c r="B14" s="86" t="s">
        <v>221</v>
      </c>
      <c r="C14" s="86"/>
      <c r="D14" s="86"/>
    </row>
    <row r="15" spans="1:7" ht="15.75">
      <c r="A15" s="90" t="s">
        <v>29</v>
      </c>
      <c r="B15" s="91" t="s">
        <v>191</v>
      </c>
      <c r="C15" s="93"/>
      <c r="D15" s="84"/>
    </row>
    <row r="16" spans="1:7" ht="30" customHeight="1">
      <c r="A16" s="90"/>
      <c r="B16" s="86" t="s">
        <v>894</v>
      </c>
      <c r="C16" s="870"/>
      <c r="D16" s="86"/>
    </row>
    <row r="17" spans="1:4" ht="18" customHeight="1">
      <c r="A17" s="90"/>
      <c r="B17" s="86"/>
      <c r="C17" s="870"/>
      <c r="D17" s="86"/>
    </row>
    <row r="18" spans="1:4" ht="15.75">
      <c r="A18" s="90" t="s">
        <v>77</v>
      </c>
      <c r="B18" s="91" t="s">
        <v>223</v>
      </c>
      <c r="C18" s="93"/>
      <c r="D18" s="84"/>
    </row>
    <row r="19" spans="1:4" ht="31.5">
      <c r="A19" s="90"/>
      <c r="B19" s="86" t="s">
        <v>894</v>
      </c>
      <c r="C19" s="86"/>
      <c r="D19" s="86"/>
    </row>
    <row r="20" spans="1:4" ht="19.5" customHeight="1">
      <c r="A20" s="90"/>
      <c r="B20" s="86" t="s">
        <v>224</v>
      </c>
      <c r="C20" s="86"/>
      <c r="D20" s="86"/>
    </row>
    <row r="21" spans="1:4" ht="31.5" customHeight="1">
      <c r="A21" s="90" t="s">
        <v>225</v>
      </c>
      <c r="B21" s="94" t="s">
        <v>215</v>
      </c>
      <c r="C21" s="93"/>
      <c r="D21" s="84"/>
    </row>
    <row r="22" spans="1:4" ht="30.75" customHeight="1">
      <c r="A22" s="90"/>
      <c r="B22" s="86" t="s">
        <v>895</v>
      </c>
      <c r="C22" s="86"/>
      <c r="D22" s="86"/>
    </row>
    <row r="23" spans="1:4" ht="15.75">
      <c r="A23" s="90"/>
      <c r="B23" s="86" t="s">
        <v>221</v>
      </c>
      <c r="C23" s="86"/>
      <c r="D23" s="86"/>
    </row>
    <row r="24" spans="1:4" ht="15.75">
      <c r="A24" s="99" t="s">
        <v>216</v>
      </c>
      <c r="B24" s="100" t="s">
        <v>227</v>
      </c>
      <c r="C24" s="93"/>
      <c r="D24" s="84"/>
    </row>
    <row r="25" spans="1:4" ht="31.5">
      <c r="A25" s="90"/>
      <c r="B25" s="86" t="s">
        <v>896</v>
      </c>
      <c r="C25" s="86"/>
      <c r="D25" s="86"/>
    </row>
    <row r="26" spans="1:4" ht="15.75">
      <c r="A26" s="91"/>
      <c r="B26" s="86" t="s">
        <v>221</v>
      </c>
      <c r="C26" s="86"/>
      <c r="D26" s="86"/>
    </row>
    <row r="27" spans="1:4" ht="15.75">
      <c r="A27" s="95" t="s">
        <v>218</v>
      </c>
      <c r="B27" s="95"/>
      <c r="C27" s="95"/>
      <c r="D27" s="95"/>
    </row>
    <row r="28" spans="1:4" ht="15.75">
      <c r="A28" s="95"/>
      <c r="B28" s="95"/>
      <c r="C28" s="95"/>
      <c r="D28" s="95"/>
    </row>
    <row r="29" spans="1:4" ht="15.75">
      <c r="A29" s="95"/>
      <c r="B29" s="871" t="s">
        <v>934</v>
      </c>
      <c r="C29" s="95"/>
      <c r="D29" s="95"/>
    </row>
    <row r="30" spans="1:4" ht="15.75" customHeight="1">
      <c r="A30" s="1070" t="s">
        <v>633</v>
      </c>
      <c r="B30" s="1070"/>
      <c r="C30" s="1070"/>
      <c r="D30" s="1070"/>
    </row>
    <row r="31" spans="1:4" ht="46.5" customHeight="1">
      <c r="A31" s="1061" t="s">
        <v>897</v>
      </c>
      <c r="B31" s="1069"/>
      <c r="C31" s="1069"/>
      <c r="D31" s="1069"/>
    </row>
    <row r="32" spans="1:4" ht="20.25" customHeight="1">
      <c r="A32" s="1067"/>
      <c r="B32" s="1067"/>
      <c r="C32" s="1067"/>
      <c r="D32" s="1067"/>
    </row>
    <row r="33" spans="1:4">
      <c r="A33" s="101"/>
      <c r="B33" s="101"/>
      <c r="C33" s="101"/>
      <c r="D33" s="101"/>
    </row>
    <row r="34" spans="1:4">
      <c r="A34" s="102"/>
      <c r="B34" s="102"/>
      <c r="C34" s="102"/>
      <c r="D34" s="102"/>
    </row>
  </sheetData>
  <sheetProtection selectLockedCells="1" selectUnlockedCells="1"/>
  <mergeCells count="7">
    <mergeCell ref="A32:D32"/>
    <mergeCell ref="C1:D1"/>
    <mergeCell ref="C4:D4"/>
    <mergeCell ref="A8:D8"/>
    <mergeCell ref="A31:D31"/>
    <mergeCell ref="A30:D30"/>
    <mergeCell ref="B5:E5"/>
  </mergeCells>
  <pageMargins left="0.61" right="0.74791666666666667" top="1.44" bottom="0.39374999999999999" header="1.34" footer="0.51180555555555551"/>
  <pageSetup paperSize="9" scale="90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Normal="100" zoomScaleSheetLayoutView="100" workbookViewId="0">
      <selection activeCell="E28" sqref="E28"/>
    </sheetView>
  </sheetViews>
  <sheetFormatPr defaultRowHeight="12.75"/>
  <cols>
    <col min="1" max="1" width="4.5703125" style="11" customWidth="1"/>
    <col min="2" max="3" width="9.140625" style="11"/>
    <col min="4" max="4" width="34.5703125" style="11" customWidth="1"/>
    <col min="5" max="5" width="17" style="11" customWidth="1"/>
    <col min="6" max="6" width="14.28515625" style="11" customWidth="1"/>
    <col min="7" max="16384" width="9.140625" style="11"/>
  </cols>
  <sheetData>
    <row r="1" spans="1:11" s="9" customFormat="1" ht="16.5" customHeight="1">
      <c r="A1" s="13" t="s">
        <v>228</v>
      </c>
      <c r="B1" s="8"/>
      <c r="C1" s="8"/>
      <c r="D1" s="12"/>
      <c r="E1" s="1063" t="s">
        <v>838</v>
      </c>
      <c r="F1" s="1063"/>
      <c r="G1" s="79"/>
      <c r="H1" s="103"/>
    </row>
    <row r="2" spans="1:11" ht="15.75" customHeight="1">
      <c r="A2" s="104"/>
      <c r="B2" s="104"/>
      <c r="C2" s="104"/>
      <c r="D2" s="104"/>
      <c r="E2" s="1063" t="s">
        <v>141</v>
      </c>
      <c r="F2" s="1063"/>
      <c r="G2" s="79"/>
      <c r="H2" s="104"/>
    </row>
    <row r="3" spans="1:11" ht="16.5" customHeight="1">
      <c r="A3" s="951" t="s">
        <v>922</v>
      </c>
      <c r="B3" s="918"/>
      <c r="C3" s="918"/>
      <c r="D3" s="918"/>
      <c r="E3" s="105"/>
      <c r="F3" s="105"/>
      <c r="G3" s="79"/>
      <c r="H3" s="104"/>
    </row>
    <row r="4" spans="1:11" ht="13.5" customHeight="1">
      <c r="A4" s="904" t="s">
        <v>881</v>
      </c>
      <c r="B4" s="909"/>
      <c r="C4" s="909"/>
      <c r="D4" s="909"/>
      <c r="E4" s="106"/>
      <c r="F4" s="106"/>
      <c r="G4" s="106"/>
      <c r="H4" s="106"/>
      <c r="I4" s="107"/>
      <c r="J4" s="107"/>
      <c r="K4" s="107"/>
    </row>
    <row r="5" spans="1:11" ht="13.5" customHeight="1">
      <c r="A5" s="847"/>
      <c r="B5" s="106"/>
      <c r="C5" s="106"/>
      <c r="D5" s="106"/>
      <c r="E5" s="106"/>
      <c r="F5" s="106"/>
      <c r="G5" s="106"/>
      <c r="H5" s="106"/>
      <c r="I5" s="107"/>
      <c r="J5" s="107"/>
      <c r="K5" s="107"/>
    </row>
    <row r="6" spans="1:11" ht="31.5" customHeight="1">
      <c r="A6" s="1068" t="s">
        <v>229</v>
      </c>
      <c r="B6" s="1068"/>
      <c r="C6" s="1068"/>
      <c r="D6" s="1068"/>
      <c r="E6" s="1068"/>
      <c r="F6" s="1068"/>
      <c r="G6" s="106"/>
      <c r="H6" s="106"/>
      <c r="I6" s="107"/>
      <c r="J6" s="107"/>
      <c r="K6" s="107"/>
    </row>
    <row r="7" spans="1:11" ht="12.75" customHeight="1">
      <c r="A7" s="1080" t="s">
        <v>79</v>
      </c>
      <c r="B7" s="1080"/>
      <c r="C7" s="1080"/>
      <c r="D7" s="1080"/>
      <c r="E7" s="889" t="s">
        <v>932</v>
      </c>
      <c r="F7" s="108" t="s">
        <v>230</v>
      </c>
    </row>
    <row r="8" spans="1:11" ht="12.75" customHeight="1">
      <c r="A8" s="109" t="s">
        <v>202</v>
      </c>
      <c r="B8" s="1073" t="s">
        <v>231</v>
      </c>
      <c r="C8" s="1073"/>
      <c r="D8" s="1073"/>
      <c r="E8" s="110"/>
      <c r="F8" s="111"/>
    </row>
    <row r="9" spans="1:11">
      <c r="A9" s="109" t="s">
        <v>37</v>
      </c>
      <c r="B9" s="112" t="s">
        <v>232</v>
      </c>
      <c r="C9" s="112"/>
      <c r="D9" s="112"/>
      <c r="E9" s="110"/>
      <c r="F9" s="111"/>
    </row>
    <row r="10" spans="1:11" ht="12.75" customHeight="1">
      <c r="A10" s="109"/>
      <c r="B10" s="1072" t="s">
        <v>233</v>
      </c>
      <c r="C10" s="1072"/>
      <c r="D10" s="1072"/>
      <c r="E10" s="110"/>
      <c r="F10" s="111"/>
    </row>
    <row r="11" spans="1:11" ht="12.75" customHeight="1">
      <c r="A11" s="109"/>
      <c r="B11" s="1072" t="s">
        <v>234</v>
      </c>
      <c r="C11" s="1072"/>
      <c r="D11" s="1072"/>
      <c r="E11" s="110"/>
      <c r="F11" s="111"/>
    </row>
    <row r="12" spans="1:11" ht="12.75" customHeight="1">
      <c r="A12" s="109" t="s">
        <v>216</v>
      </c>
      <c r="B12" s="1072" t="s">
        <v>235</v>
      </c>
      <c r="C12" s="1072"/>
      <c r="D12" s="1072"/>
      <c r="E12" s="110"/>
      <c r="F12" s="111"/>
    </row>
    <row r="13" spans="1:11" ht="12.75" customHeight="1">
      <c r="A13" s="109"/>
      <c r="B13" s="1072" t="s">
        <v>233</v>
      </c>
      <c r="C13" s="1072"/>
      <c r="D13" s="1072"/>
      <c r="E13" s="110"/>
      <c r="F13" s="111"/>
    </row>
    <row r="14" spans="1:11" ht="12.75" customHeight="1">
      <c r="A14" s="109"/>
      <c r="B14" s="1072" t="s">
        <v>234</v>
      </c>
      <c r="C14" s="1072"/>
      <c r="D14" s="1072"/>
      <c r="E14" s="110"/>
      <c r="F14" s="111"/>
    </row>
    <row r="15" spans="1:11">
      <c r="A15" s="109" t="s">
        <v>236</v>
      </c>
      <c r="B15" s="1074" t="s">
        <v>237</v>
      </c>
      <c r="C15" s="1074"/>
      <c r="D15" s="1074"/>
      <c r="E15" s="110"/>
      <c r="F15" s="111"/>
    </row>
    <row r="16" spans="1:11" ht="12.75" customHeight="1">
      <c r="A16" s="109"/>
      <c r="B16" s="1072" t="s">
        <v>233</v>
      </c>
      <c r="C16" s="1072"/>
      <c r="D16" s="1072"/>
      <c r="E16" s="110"/>
      <c r="F16" s="111"/>
    </row>
    <row r="17" spans="1:6" ht="12.75" customHeight="1">
      <c r="A17" s="109"/>
      <c r="B17" s="1072" t="s">
        <v>234</v>
      </c>
      <c r="C17" s="1072"/>
      <c r="D17" s="1072"/>
      <c r="E17" s="110"/>
      <c r="F17" s="111"/>
    </row>
    <row r="18" spans="1:6" ht="12.75" customHeight="1">
      <c r="A18" s="109" t="s">
        <v>238</v>
      </c>
      <c r="B18" s="1072" t="s">
        <v>239</v>
      </c>
      <c r="C18" s="1072"/>
      <c r="D18" s="1072"/>
      <c r="E18" s="110"/>
      <c r="F18" s="111"/>
    </row>
    <row r="19" spans="1:6" ht="12.75" customHeight="1">
      <c r="A19" s="109"/>
      <c r="B19" s="1072" t="s">
        <v>233</v>
      </c>
      <c r="C19" s="1072"/>
      <c r="D19" s="1072"/>
      <c r="E19" s="110"/>
      <c r="F19" s="111"/>
    </row>
    <row r="20" spans="1:6" ht="12.75" customHeight="1">
      <c r="A20" s="109"/>
      <c r="B20" s="1072" t="s">
        <v>234</v>
      </c>
      <c r="C20" s="1072"/>
      <c r="D20" s="1072"/>
      <c r="E20" s="110"/>
      <c r="F20" s="111"/>
    </row>
    <row r="21" spans="1:6">
      <c r="A21" s="109" t="s">
        <v>210</v>
      </c>
      <c r="B21" s="1073" t="s">
        <v>240</v>
      </c>
      <c r="C21" s="1073"/>
      <c r="D21" s="1073"/>
      <c r="E21" s="110">
        <v>7720623.9100000001</v>
      </c>
      <c r="F21" s="111"/>
    </row>
    <row r="22" spans="1:6" ht="12.75" customHeight="1">
      <c r="A22" s="109" t="s">
        <v>51</v>
      </c>
      <c r="B22" s="1072" t="s">
        <v>241</v>
      </c>
      <c r="C22" s="1072"/>
      <c r="D22" s="1072"/>
      <c r="E22" s="110"/>
      <c r="F22" s="111"/>
    </row>
    <row r="23" spans="1:6" ht="12.75" customHeight="1">
      <c r="A23" s="109"/>
      <c r="B23" s="1072" t="s">
        <v>233</v>
      </c>
      <c r="C23" s="1072"/>
      <c r="D23" s="1072"/>
      <c r="E23" s="110"/>
      <c r="F23" s="111"/>
    </row>
    <row r="24" spans="1:6" ht="12.75" customHeight="1">
      <c r="A24" s="109"/>
      <c r="B24" s="1072" t="s">
        <v>234</v>
      </c>
      <c r="C24" s="1072"/>
      <c r="D24" s="1072"/>
      <c r="E24" s="110"/>
      <c r="F24" s="111"/>
    </row>
    <row r="25" spans="1:6">
      <c r="A25" s="109" t="s">
        <v>209</v>
      </c>
      <c r="B25" s="1074" t="s">
        <v>242</v>
      </c>
      <c r="C25" s="1074"/>
      <c r="D25" s="1074"/>
      <c r="E25" s="110"/>
      <c r="F25" s="111"/>
    </row>
    <row r="26" spans="1:6" ht="12.75" customHeight="1">
      <c r="A26" s="109"/>
      <c r="B26" s="1072" t="s">
        <v>233</v>
      </c>
      <c r="C26" s="1072"/>
      <c r="D26" s="1072"/>
      <c r="E26" s="110"/>
      <c r="F26" s="869"/>
    </row>
    <row r="27" spans="1:6" ht="12.75" customHeight="1">
      <c r="A27" s="109"/>
      <c r="B27" s="1072" t="s">
        <v>234</v>
      </c>
      <c r="C27" s="1072"/>
      <c r="D27" s="1072"/>
      <c r="E27" s="110"/>
      <c r="F27" s="868"/>
    </row>
    <row r="28" spans="1:6">
      <c r="A28" s="109" t="s">
        <v>216</v>
      </c>
      <c r="B28" s="1074" t="s">
        <v>243</v>
      </c>
      <c r="C28" s="1074"/>
      <c r="D28" s="1074"/>
      <c r="E28" s="110">
        <v>22044</v>
      </c>
      <c r="F28" s="869" t="s">
        <v>890</v>
      </c>
    </row>
    <row r="29" spans="1:6" ht="12.75" customHeight="1">
      <c r="A29" s="109"/>
      <c r="B29" s="1072" t="s">
        <v>233</v>
      </c>
      <c r="C29" s="1072"/>
      <c r="D29" s="1072"/>
      <c r="E29" s="110">
        <v>22044</v>
      </c>
      <c r="F29" s="868" t="s">
        <v>891</v>
      </c>
    </row>
    <row r="30" spans="1:6" ht="12.75" customHeight="1">
      <c r="A30" s="109"/>
      <c r="B30" s="1075" t="s">
        <v>887</v>
      </c>
      <c r="C30" s="1075"/>
      <c r="D30" s="1075"/>
      <c r="E30" s="110">
        <v>22044</v>
      </c>
      <c r="F30" s="868" t="s">
        <v>892</v>
      </c>
    </row>
    <row r="31" spans="1:6">
      <c r="A31" s="109" t="s">
        <v>244</v>
      </c>
      <c r="B31" s="1074" t="s">
        <v>245</v>
      </c>
      <c r="C31" s="1074"/>
      <c r="D31" s="1074"/>
      <c r="E31" s="110"/>
      <c r="F31" s="111"/>
    </row>
    <row r="32" spans="1:6" ht="12.75" customHeight="1">
      <c r="A32" s="109"/>
      <c r="B32" s="1072" t="s">
        <v>233</v>
      </c>
      <c r="C32" s="1072"/>
      <c r="D32" s="1072"/>
      <c r="E32" s="110"/>
      <c r="F32" s="111"/>
    </row>
    <row r="33" spans="1:6" ht="12.75" customHeight="1">
      <c r="A33" s="109"/>
      <c r="B33" s="1072" t="s">
        <v>234</v>
      </c>
      <c r="C33" s="1072"/>
      <c r="D33" s="1072"/>
      <c r="E33" s="110"/>
      <c r="F33" s="111"/>
    </row>
    <row r="34" spans="1:6">
      <c r="A34" s="109" t="s">
        <v>246</v>
      </c>
      <c r="B34" s="1074" t="s">
        <v>247</v>
      </c>
      <c r="C34" s="1074"/>
      <c r="D34" s="1074"/>
      <c r="E34" s="110"/>
      <c r="F34" s="111"/>
    </row>
    <row r="35" spans="1:6" ht="12.75" customHeight="1">
      <c r="A35" s="109"/>
      <c r="B35" s="1072" t="s">
        <v>233</v>
      </c>
      <c r="C35" s="1072"/>
      <c r="D35" s="1072"/>
      <c r="E35" s="110"/>
      <c r="F35" s="111"/>
    </row>
    <row r="36" spans="1:6" ht="12.75" customHeight="1">
      <c r="A36" s="109"/>
      <c r="B36" s="1072" t="s">
        <v>234</v>
      </c>
      <c r="C36" s="1072"/>
      <c r="D36" s="1072"/>
      <c r="E36" s="110"/>
      <c r="F36" s="111"/>
    </row>
    <row r="37" spans="1:6" ht="12.75" customHeight="1">
      <c r="A37" s="109" t="s">
        <v>248</v>
      </c>
      <c r="B37" s="1072" t="s">
        <v>249</v>
      </c>
      <c r="C37" s="1072"/>
      <c r="D37" s="1072"/>
      <c r="E37" s="110"/>
      <c r="F37" s="111"/>
    </row>
    <row r="38" spans="1:6" ht="12.75" customHeight="1">
      <c r="A38" s="109"/>
      <c r="B38" s="1072" t="s">
        <v>233</v>
      </c>
      <c r="C38" s="1072"/>
      <c r="D38" s="1072"/>
      <c r="E38" s="110"/>
      <c r="F38" s="111"/>
    </row>
    <row r="39" spans="1:6" ht="12.75" customHeight="1">
      <c r="A39" s="109"/>
      <c r="B39" s="1072" t="s">
        <v>234</v>
      </c>
      <c r="C39" s="1072"/>
      <c r="D39" s="1072"/>
      <c r="E39" s="110"/>
      <c r="F39" s="111"/>
    </row>
    <row r="40" spans="1:6">
      <c r="A40" s="109" t="s">
        <v>250</v>
      </c>
      <c r="B40" s="1074" t="s">
        <v>251</v>
      </c>
      <c r="C40" s="1074"/>
      <c r="D40" s="1074"/>
      <c r="E40" s="110"/>
      <c r="F40" s="111"/>
    </row>
    <row r="41" spans="1:6" ht="12.75" customHeight="1">
      <c r="A41" s="109"/>
      <c r="B41" s="1072" t="s">
        <v>233</v>
      </c>
      <c r="C41" s="1072"/>
      <c r="D41" s="1072"/>
      <c r="E41" s="110"/>
      <c r="F41" s="111"/>
    </row>
    <row r="42" spans="1:6" ht="12.75" customHeight="1">
      <c r="A42" s="109"/>
      <c r="B42" s="1072" t="s">
        <v>234</v>
      </c>
      <c r="C42" s="1072"/>
      <c r="D42" s="1072"/>
      <c r="E42" s="110"/>
      <c r="F42" s="111"/>
    </row>
    <row r="43" spans="1:6" ht="14.25" customHeight="1">
      <c r="A43" s="109" t="s">
        <v>252</v>
      </c>
      <c r="B43" s="1075" t="s">
        <v>253</v>
      </c>
      <c r="C43" s="1075"/>
      <c r="D43" s="1075"/>
      <c r="E43" s="110"/>
      <c r="F43" s="111"/>
    </row>
    <row r="44" spans="1:6" ht="12.75" customHeight="1">
      <c r="A44" s="109" t="s">
        <v>51</v>
      </c>
      <c r="B44" s="1072" t="s">
        <v>254</v>
      </c>
      <c r="C44" s="1072"/>
      <c r="D44" s="1072"/>
      <c r="E44" s="110"/>
      <c r="F44" s="111"/>
    </row>
    <row r="45" spans="1:6" ht="12.75" customHeight="1">
      <c r="A45" s="109"/>
      <c r="B45" s="1072" t="s">
        <v>233</v>
      </c>
      <c r="C45" s="1072"/>
      <c r="D45" s="1072"/>
      <c r="E45" s="110"/>
      <c r="F45" s="111"/>
    </row>
    <row r="46" spans="1:6" ht="12.75" customHeight="1">
      <c r="A46" s="109"/>
      <c r="B46" s="1072" t="s">
        <v>234</v>
      </c>
      <c r="C46" s="1072"/>
      <c r="D46" s="1072"/>
      <c r="E46" s="110"/>
      <c r="F46" s="111"/>
    </row>
    <row r="47" spans="1:6" ht="12.75" customHeight="1">
      <c r="A47" s="109" t="s">
        <v>209</v>
      </c>
      <c r="B47" s="1072" t="s">
        <v>255</v>
      </c>
      <c r="C47" s="1072"/>
      <c r="D47" s="1072"/>
      <c r="E47" s="110"/>
      <c r="F47" s="111"/>
    </row>
    <row r="48" spans="1:6" ht="12.75" customHeight="1">
      <c r="A48" s="109"/>
      <c r="B48" s="1072" t="s">
        <v>233</v>
      </c>
      <c r="C48" s="1072"/>
      <c r="D48" s="1072"/>
      <c r="E48" s="110"/>
      <c r="F48" s="111"/>
    </row>
    <row r="49" spans="1:11" ht="12.75" customHeight="1">
      <c r="A49" s="109"/>
      <c r="B49" s="1072" t="s">
        <v>234</v>
      </c>
      <c r="C49" s="1072"/>
      <c r="D49" s="1072"/>
      <c r="E49" s="110"/>
      <c r="F49" s="111"/>
    </row>
    <row r="50" spans="1:11" s="113" customFormat="1" ht="15" customHeight="1">
      <c r="A50" s="109" t="s">
        <v>226</v>
      </c>
      <c r="B50" s="1073" t="s">
        <v>256</v>
      </c>
      <c r="C50" s="1073"/>
      <c r="D50" s="1073"/>
      <c r="E50" s="110"/>
      <c r="F50" s="110"/>
    </row>
    <row r="51" spans="1:11" s="113" customFormat="1" ht="17.25" customHeight="1">
      <c r="A51" s="109" t="s">
        <v>51</v>
      </c>
      <c r="B51" s="1074" t="s">
        <v>256</v>
      </c>
      <c r="C51" s="1074"/>
      <c r="D51" s="1074"/>
      <c r="E51" s="110"/>
      <c r="F51" s="110"/>
    </row>
    <row r="52" spans="1:11" ht="12.75" customHeight="1">
      <c r="A52" s="109"/>
      <c r="B52" s="1072" t="s">
        <v>233</v>
      </c>
      <c r="C52" s="1072"/>
      <c r="D52" s="1072"/>
      <c r="E52" s="110"/>
      <c r="F52" s="111"/>
    </row>
    <row r="53" spans="1:11" ht="12.75" customHeight="1">
      <c r="A53" s="109"/>
      <c r="B53" s="1072" t="s">
        <v>234</v>
      </c>
      <c r="C53" s="1072"/>
      <c r="D53" s="1072"/>
      <c r="E53" s="110"/>
      <c r="F53" s="111"/>
    </row>
    <row r="54" spans="1:11" s="113" customFormat="1" ht="15" customHeight="1">
      <c r="A54" s="109" t="s">
        <v>257</v>
      </c>
      <c r="B54" s="1073" t="s">
        <v>258</v>
      </c>
      <c r="C54" s="1073"/>
      <c r="D54" s="1073"/>
      <c r="E54" s="110"/>
      <c r="F54" s="110"/>
    </row>
    <row r="55" spans="1:11" s="113" customFormat="1" ht="18" customHeight="1">
      <c r="A55" s="109" t="s">
        <v>51</v>
      </c>
      <c r="B55" s="1074" t="s">
        <v>259</v>
      </c>
      <c r="C55" s="1074"/>
      <c r="D55" s="1074"/>
      <c r="E55" s="110"/>
      <c r="F55" s="110"/>
    </row>
    <row r="56" spans="1:11" ht="12.75" customHeight="1">
      <c r="A56" s="109"/>
      <c r="B56" s="1072" t="s">
        <v>233</v>
      </c>
      <c r="C56" s="1072"/>
      <c r="D56" s="1072"/>
      <c r="E56" s="110"/>
      <c r="F56" s="111"/>
    </row>
    <row r="57" spans="1:11" ht="12.75" customHeight="1">
      <c r="A57" s="109"/>
      <c r="B57" s="1072" t="s">
        <v>234</v>
      </c>
      <c r="C57" s="1072"/>
      <c r="D57" s="1072"/>
      <c r="E57" s="110"/>
      <c r="F57" s="111"/>
    </row>
    <row r="58" spans="1:11" s="113" customFormat="1" ht="15.75" customHeight="1">
      <c r="A58" s="109" t="s">
        <v>260</v>
      </c>
      <c r="B58" s="1075" t="s">
        <v>261</v>
      </c>
      <c r="C58" s="1075"/>
      <c r="D58" s="1075"/>
      <c r="E58" s="110"/>
      <c r="F58" s="110"/>
      <c r="G58" s="9"/>
    </row>
    <row r="59" spans="1:11" s="113" customFormat="1" ht="15" customHeight="1">
      <c r="A59" s="109" t="s">
        <v>37</v>
      </c>
      <c r="B59" s="1072" t="s">
        <v>259</v>
      </c>
      <c r="C59" s="1072"/>
      <c r="D59" s="1072"/>
      <c r="E59" s="110"/>
      <c r="F59" s="110"/>
      <c r="J59" s="114"/>
    </row>
    <row r="60" spans="1:11" ht="12.75" customHeight="1">
      <c r="A60" s="109"/>
      <c r="B60" s="1072" t="s">
        <v>233</v>
      </c>
      <c r="C60" s="1072"/>
      <c r="D60" s="1072"/>
      <c r="E60" s="110"/>
      <c r="F60" s="111"/>
    </row>
    <row r="61" spans="1:11" ht="12.75" customHeight="1">
      <c r="A61" s="109"/>
      <c r="B61" s="1072" t="s">
        <v>234</v>
      </c>
      <c r="C61" s="1072"/>
      <c r="D61" s="1072"/>
      <c r="E61" s="110"/>
      <c r="F61" s="111"/>
    </row>
    <row r="62" spans="1:11" ht="12.75" customHeight="1">
      <c r="A62" s="95" t="s">
        <v>287</v>
      </c>
      <c r="B62" s="95"/>
      <c r="C62" s="116"/>
      <c r="D62" s="116"/>
      <c r="E62" s="117"/>
      <c r="F62" s="115"/>
    </row>
    <row r="63" spans="1:11" ht="12.75" customHeight="1">
      <c r="A63" s="95"/>
      <c r="B63" s="95"/>
      <c r="C63" s="116"/>
      <c r="D63" s="116"/>
      <c r="E63" s="117"/>
      <c r="F63" s="115"/>
      <c r="K63" s="81"/>
    </row>
    <row r="64" spans="1:11">
      <c r="A64" s="118"/>
      <c r="B64" s="118"/>
      <c r="C64" s="118"/>
      <c r="D64" s="867" t="s">
        <v>935</v>
      </c>
      <c r="E64" s="118"/>
      <c r="F64" s="115"/>
    </row>
    <row r="65" spans="1:6">
      <c r="A65" s="1071" t="s">
        <v>889</v>
      </c>
      <c r="B65" s="1071"/>
      <c r="C65" s="1071"/>
      <c r="D65" s="1071"/>
      <c r="E65" s="1071"/>
      <c r="F65" s="1071"/>
    </row>
    <row r="66" spans="1:6">
      <c r="A66" s="1078" t="s">
        <v>888</v>
      </c>
      <c r="B66" s="1079"/>
      <c r="C66" s="1079"/>
      <c r="D66" s="1079"/>
      <c r="E66" s="1079"/>
      <c r="F66" s="1079"/>
    </row>
    <row r="67" spans="1:6" ht="13.5" customHeight="1">
      <c r="A67" s="1076"/>
      <c r="B67" s="1077"/>
      <c r="C67" s="1077"/>
      <c r="D67" s="1077"/>
      <c r="E67" s="1077"/>
      <c r="F67" s="1077"/>
    </row>
    <row r="68" spans="1:6" ht="25.5" customHeight="1">
      <c r="A68" s="102"/>
      <c r="B68" s="102"/>
      <c r="C68" s="102"/>
      <c r="D68" s="102"/>
      <c r="E68" s="102"/>
      <c r="F68" s="119"/>
    </row>
    <row r="69" spans="1:6">
      <c r="A69" s="102"/>
      <c r="B69" s="102"/>
      <c r="C69" s="102"/>
      <c r="D69" s="102"/>
      <c r="E69" s="102"/>
      <c r="F69" s="102"/>
    </row>
    <row r="70" spans="1:6">
      <c r="A70" s="102"/>
      <c r="B70" s="102"/>
      <c r="C70" s="102"/>
      <c r="D70" s="102"/>
      <c r="E70" s="102"/>
      <c r="F70" s="102"/>
    </row>
  </sheetData>
  <sheetProtection selectLockedCells="1" selectUnlockedCells="1"/>
  <mergeCells count="61">
    <mergeCell ref="E1:F1"/>
    <mergeCell ref="E2:F2"/>
    <mergeCell ref="A6:F6"/>
    <mergeCell ref="A7:D7"/>
    <mergeCell ref="B8:D8"/>
    <mergeCell ref="B22:D22"/>
    <mergeCell ref="B11:D11"/>
    <mergeCell ref="B12:D12"/>
    <mergeCell ref="B13:D13"/>
    <mergeCell ref="B14:D14"/>
    <mergeCell ref="B19:D19"/>
    <mergeCell ref="B20:D20"/>
    <mergeCell ref="B21:D21"/>
    <mergeCell ref="B30:D30"/>
    <mergeCell ref="B31:D31"/>
    <mergeCell ref="B32:D32"/>
    <mergeCell ref="B33:D33"/>
    <mergeCell ref="A67:F67"/>
    <mergeCell ref="B45:D45"/>
    <mergeCell ref="B55:D55"/>
    <mergeCell ref="B56:D56"/>
    <mergeCell ref="B57:D57"/>
    <mergeCell ref="B46:D46"/>
    <mergeCell ref="B47:D47"/>
    <mergeCell ref="B48:D48"/>
    <mergeCell ref="B49:D49"/>
    <mergeCell ref="B50:D50"/>
    <mergeCell ref="A66:F66"/>
    <mergeCell ref="B58:D58"/>
    <mergeCell ref="B10:D10"/>
    <mergeCell ref="B15:D15"/>
    <mergeCell ref="B16:D16"/>
    <mergeCell ref="B17:D17"/>
    <mergeCell ref="B18:D18"/>
    <mergeCell ref="B24:D24"/>
    <mergeCell ref="B25:D25"/>
    <mergeCell ref="B26:D26"/>
    <mergeCell ref="B27:D27"/>
    <mergeCell ref="B28:D28"/>
    <mergeCell ref="B42:D42"/>
    <mergeCell ref="B43:D43"/>
    <mergeCell ref="B44:D44"/>
    <mergeCell ref="B34:D34"/>
    <mergeCell ref="B39:D39"/>
    <mergeCell ref="B40:D40"/>
    <mergeCell ref="A65:F65"/>
    <mergeCell ref="B53:D53"/>
    <mergeCell ref="B54:D54"/>
    <mergeCell ref="A3:D3"/>
    <mergeCell ref="B51:D51"/>
    <mergeCell ref="B52:D52"/>
    <mergeCell ref="B59:D59"/>
    <mergeCell ref="B60:D60"/>
    <mergeCell ref="B61:D61"/>
    <mergeCell ref="B23:D23"/>
    <mergeCell ref="B35:D35"/>
    <mergeCell ref="B36:D36"/>
    <mergeCell ref="B37:D37"/>
    <mergeCell ref="B38:D38"/>
    <mergeCell ref="B29:D29"/>
    <mergeCell ref="B41:D41"/>
  </mergeCells>
  <pageMargins left="0.89" right="0.74791666666666667" top="0.39374999999999999" bottom="0.39374999999999999" header="0.51180555555555551" footer="0.51180555555555551"/>
  <pageSetup paperSize="9" scale="85" firstPageNumber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zoomScaleSheetLayoutView="100" workbookViewId="0">
      <selection activeCell="J16" sqref="J16"/>
    </sheetView>
  </sheetViews>
  <sheetFormatPr defaultRowHeight="12.75"/>
  <cols>
    <col min="1" max="1" width="4.42578125" style="11" customWidth="1"/>
    <col min="2" max="3" width="9.140625" style="11"/>
    <col min="4" max="4" width="38.140625" style="11" customWidth="1"/>
    <col min="5" max="5" width="23.28515625" style="11" customWidth="1"/>
    <col min="6" max="6" width="9.140625" style="11"/>
    <col min="7" max="7" width="0.42578125" style="11" customWidth="1"/>
    <col min="8" max="16384" width="9.140625" style="11"/>
  </cols>
  <sheetData>
    <row r="1" spans="1:8" ht="16.5" customHeight="1">
      <c r="A1" s="892" t="s">
        <v>228</v>
      </c>
      <c r="B1" s="8"/>
      <c r="C1" s="8"/>
      <c r="D1" s="12"/>
      <c r="E1" s="12" t="s">
        <v>839</v>
      </c>
    </row>
    <row r="2" spans="1:8" ht="16.5" customHeight="1">
      <c r="E2" s="12" t="s">
        <v>141</v>
      </c>
    </row>
    <row r="3" spans="1:8" ht="17.25" customHeight="1">
      <c r="A3" s="917" t="s">
        <v>922</v>
      </c>
      <c r="B3" s="918"/>
      <c r="C3" s="918"/>
      <c r="D3" s="918"/>
      <c r="E3" s="847"/>
      <c r="F3" s="79"/>
      <c r="G3" s="104"/>
      <c r="H3" s="104"/>
    </row>
    <row r="4" spans="1:8" ht="14.25" customHeight="1">
      <c r="A4" s="847"/>
      <c r="B4" s="847" t="s">
        <v>881</v>
      </c>
      <c r="D4" s="847"/>
      <c r="E4" s="847"/>
      <c r="F4" s="120"/>
      <c r="G4" s="120"/>
      <c r="H4" s="81"/>
    </row>
    <row r="5" spans="1:8" ht="18.75" customHeight="1">
      <c r="A5" s="847"/>
      <c r="B5" s="847"/>
      <c r="D5" s="847"/>
      <c r="E5" s="847"/>
      <c r="F5" s="120"/>
      <c r="G5" s="120"/>
      <c r="H5" s="81"/>
    </row>
    <row r="6" spans="1:8" ht="33.75" customHeight="1">
      <c r="A6" s="1085" t="s">
        <v>263</v>
      </c>
      <c r="B6" s="1085"/>
      <c r="C6" s="1085"/>
      <c r="D6" s="1085"/>
      <c r="E6" s="1085"/>
      <c r="F6" s="81"/>
      <c r="G6" s="81"/>
      <c r="H6" s="81"/>
    </row>
    <row r="7" spans="1:8" ht="12.75" customHeight="1">
      <c r="A7" s="1086" t="s">
        <v>79</v>
      </c>
      <c r="B7" s="1086"/>
      <c r="C7" s="1086"/>
      <c r="D7" s="1086"/>
      <c r="E7" s="121" t="s">
        <v>932</v>
      </c>
    </row>
    <row r="8" spans="1:8" ht="15.75" customHeight="1">
      <c r="A8" s="108" t="s">
        <v>11</v>
      </c>
      <c r="B8" s="1073" t="s">
        <v>264</v>
      </c>
      <c r="C8" s="1073"/>
      <c r="D8" s="1073"/>
      <c r="E8" s="910">
        <v>7456545.7699999996</v>
      </c>
    </row>
    <row r="9" spans="1:8" ht="15.75" customHeight="1">
      <c r="A9" s="912" t="s">
        <v>17</v>
      </c>
      <c r="B9" s="1072" t="s">
        <v>265</v>
      </c>
      <c r="C9" s="1072"/>
      <c r="D9" s="1072"/>
      <c r="E9" s="910">
        <v>7456545.7699999996</v>
      </c>
    </row>
    <row r="10" spans="1:8" ht="15" customHeight="1">
      <c r="A10" s="912"/>
      <c r="B10" s="1072" t="s">
        <v>233</v>
      </c>
      <c r="C10" s="1072"/>
      <c r="D10" s="1072"/>
      <c r="E10" s="911">
        <v>23124</v>
      </c>
    </row>
    <row r="11" spans="1:8" ht="15" customHeight="1">
      <c r="A11" s="912"/>
      <c r="B11" s="1075" t="s">
        <v>887</v>
      </c>
      <c r="C11" s="1075"/>
      <c r="D11" s="1075"/>
      <c r="E11" s="910">
        <v>23124</v>
      </c>
      <c r="F11" s="124"/>
    </row>
    <row r="12" spans="1:8" ht="15.75" customHeight="1">
      <c r="A12" s="912" t="s">
        <v>21</v>
      </c>
      <c r="B12" s="1072" t="s">
        <v>266</v>
      </c>
      <c r="C12" s="1072"/>
      <c r="D12" s="1072"/>
      <c r="E12" s="122"/>
    </row>
    <row r="13" spans="1:8" ht="12.75" customHeight="1">
      <c r="A13" s="912"/>
      <c r="B13" s="1072" t="s">
        <v>233</v>
      </c>
      <c r="C13" s="1072"/>
      <c r="D13" s="1072"/>
      <c r="E13" s="123"/>
    </row>
    <row r="14" spans="1:8" ht="12.75" customHeight="1">
      <c r="A14" s="912"/>
      <c r="B14" s="1072" t="s">
        <v>234</v>
      </c>
      <c r="C14" s="1072"/>
      <c r="D14" s="1072"/>
      <c r="E14" s="122"/>
      <c r="F14" s="124"/>
    </row>
    <row r="15" spans="1:8" ht="31.5" customHeight="1">
      <c r="A15" s="912" t="s">
        <v>114</v>
      </c>
      <c r="B15" s="1087" t="s">
        <v>267</v>
      </c>
      <c r="C15" s="1088"/>
      <c r="D15" s="1089"/>
      <c r="E15" s="122"/>
    </row>
    <row r="16" spans="1:8" ht="16.5" customHeight="1">
      <c r="A16" s="912"/>
      <c r="B16" s="1072" t="s">
        <v>233</v>
      </c>
      <c r="C16" s="1072"/>
      <c r="D16" s="1072"/>
      <c r="E16" s="123"/>
    </row>
    <row r="17" spans="1:6" ht="15.75" customHeight="1">
      <c r="A17" s="912"/>
      <c r="B17" s="1072" t="s">
        <v>937</v>
      </c>
      <c r="C17" s="1072"/>
      <c r="D17" s="1072"/>
      <c r="E17" s="122"/>
      <c r="F17" s="124"/>
    </row>
    <row r="18" spans="1:6" ht="15.75">
      <c r="A18" s="912" t="s">
        <v>115</v>
      </c>
      <c r="B18" s="1074" t="s">
        <v>268</v>
      </c>
      <c r="C18" s="1074"/>
      <c r="D18" s="1074"/>
      <c r="E18" s="122"/>
    </row>
    <row r="19" spans="1:6" ht="12.75" customHeight="1">
      <c r="A19" s="912"/>
      <c r="B19" s="1072" t="s">
        <v>233</v>
      </c>
      <c r="C19" s="1072"/>
      <c r="D19" s="1072"/>
      <c r="E19" s="123"/>
    </row>
    <row r="20" spans="1:6" ht="12.75" customHeight="1">
      <c r="A20" s="912"/>
      <c r="B20" s="1072" t="s">
        <v>234</v>
      </c>
      <c r="C20" s="1072"/>
      <c r="D20" s="1072"/>
      <c r="E20" s="122"/>
      <c r="F20" s="124"/>
    </row>
    <row r="21" spans="1:6" ht="14.25" customHeight="1">
      <c r="A21" s="912" t="s">
        <v>121</v>
      </c>
      <c r="B21" s="1072" t="s">
        <v>269</v>
      </c>
      <c r="C21" s="1072"/>
      <c r="D21" s="1072"/>
      <c r="E21" s="122"/>
    </row>
    <row r="22" spans="1:6" ht="12.75" customHeight="1">
      <c r="A22" s="912"/>
      <c r="B22" s="1072" t="s">
        <v>233</v>
      </c>
      <c r="C22" s="1072"/>
      <c r="D22" s="1072"/>
      <c r="E22" s="123"/>
    </row>
    <row r="23" spans="1:6" ht="12.75" customHeight="1">
      <c r="A23" s="912"/>
      <c r="B23" s="1072" t="s">
        <v>234</v>
      </c>
      <c r="C23" s="1072"/>
      <c r="D23" s="1072"/>
      <c r="E23" s="122"/>
      <c r="F23" s="124"/>
    </row>
    <row r="24" spans="1:6" ht="15.75">
      <c r="A24" s="108" t="s">
        <v>29</v>
      </c>
      <c r="B24" s="1073" t="s">
        <v>270</v>
      </c>
      <c r="C24" s="1073"/>
      <c r="D24" s="1073"/>
      <c r="E24" s="122"/>
    </row>
    <row r="25" spans="1:6" ht="16.5" customHeight="1">
      <c r="A25" s="912" t="s">
        <v>128</v>
      </c>
      <c r="B25" s="1074" t="s">
        <v>271</v>
      </c>
      <c r="C25" s="1074"/>
      <c r="D25" s="1074"/>
      <c r="E25" s="122"/>
    </row>
    <row r="26" spans="1:6" ht="15" customHeight="1">
      <c r="A26" s="912"/>
      <c r="B26" s="1072" t="s">
        <v>233</v>
      </c>
      <c r="C26" s="1072"/>
      <c r="D26" s="1072"/>
      <c r="E26" s="123"/>
    </row>
    <row r="27" spans="1:6" ht="12.75" customHeight="1">
      <c r="A27" s="912"/>
      <c r="B27" s="1072" t="s">
        <v>234</v>
      </c>
      <c r="C27" s="1072"/>
      <c r="D27" s="1072"/>
      <c r="E27" s="122"/>
      <c r="F27" s="124"/>
    </row>
    <row r="28" spans="1:6" ht="15.75">
      <c r="A28" s="912" t="s">
        <v>130</v>
      </c>
      <c r="B28" s="1074" t="s">
        <v>272</v>
      </c>
      <c r="C28" s="1074"/>
      <c r="D28" s="1074"/>
      <c r="E28" s="122"/>
    </row>
    <row r="29" spans="1:6" ht="15" customHeight="1">
      <c r="A29" s="912"/>
      <c r="B29" s="1072" t="s">
        <v>233</v>
      </c>
      <c r="C29" s="1072"/>
      <c r="D29" s="1072"/>
      <c r="E29" s="123"/>
    </row>
    <row r="30" spans="1:6" ht="14.25" customHeight="1">
      <c r="A30" s="912"/>
      <c r="B30" s="1072" t="s">
        <v>234</v>
      </c>
      <c r="C30" s="1072"/>
      <c r="D30" s="1072"/>
      <c r="E30" s="122"/>
      <c r="F30" s="124"/>
    </row>
    <row r="31" spans="1:6" ht="49.5" customHeight="1">
      <c r="A31" s="912" t="s">
        <v>273</v>
      </c>
      <c r="B31" s="1072" t="s">
        <v>274</v>
      </c>
      <c r="C31" s="1072"/>
      <c r="D31" s="1072"/>
      <c r="E31" s="122"/>
    </row>
    <row r="32" spans="1:6" ht="13.5" customHeight="1">
      <c r="A32" s="912"/>
      <c r="B32" s="1072" t="s">
        <v>233</v>
      </c>
      <c r="C32" s="1072"/>
      <c r="D32" s="1072"/>
      <c r="E32" s="123"/>
    </row>
    <row r="33" spans="1:6" ht="18" customHeight="1">
      <c r="A33" s="912"/>
      <c r="B33" s="1072" t="s">
        <v>234</v>
      </c>
      <c r="C33" s="1072"/>
      <c r="D33" s="1072"/>
      <c r="E33" s="122"/>
      <c r="F33" s="124"/>
    </row>
    <row r="34" spans="1:6" ht="19.5" customHeight="1">
      <c r="A34" s="912" t="s">
        <v>275</v>
      </c>
      <c r="B34" s="1074" t="s">
        <v>276</v>
      </c>
      <c r="C34" s="1074"/>
      <c r="D34" s="1074"/>
      <c r="E34" s="122"/>
    </row>
    <row r="35" spans="1:6" ht="15" customHeight="1">
      <c r="A35" s="912"/>
      <c r="B35" s="1072" t="s">
        <v>233</v>
      </c>
      <c r="C35" s="1072"/>
      <c r="D35" s="1072"/>
      <c r="E35" s="123"/>
    </row>
    <row r="36" spans="1:6" ht="12.75" customHeight="1">
      <c r="A36" s="912"/>
      <c r="B36" s="1072" t="s">
        <v>234</v>
      </c>
      <c r="C36" s="1072"/>
      <c r="D36" s="1072"/>
      <c r="E36" s="122"/>
      <c r="F36" s="124"/>
    </row>
    <row r="37" spans="1:6" ht="15.75">
      <c r="A37" s="912" t="s">
        <v>277</v>
      </c>
      <c r="B37" s="1074" t="s">
        <v>278</v>
      </c>
      <c r="C37" s="1074"/>
      <c r="D37" s="1074"/>
      <c r="E37" s="122"/>
    </row>
    <row r="38" spans="1:6" ht="15" customHeight="1">
      <c r="A38" s="913"/>
      <c r="B38" s="1072" t="s">
        <v>233</v>
      </c>
      <c r="C38" s="1072"/>
      <c r="D38" s="1072"/>
      <c r="E38" s="123"/>
    </row>
    <row r="39" spans="1:6" ht="16.5" customHeight="1">
      <c r="A39" s="912"/>
      <c r="B39" s="1084" t="s">
        <v>234</v>
      </c>
      <c r="C39" s="1084"/>
      <c r="D39" s="1084"/>
      <c r="E39" s="122"/>
      <c r="F39" s="124"/>
    </row>
    <row r="40" spans="1:6" ht="16.5" customHeight="1">
      <c r="A40" s="95" t="s">
        <v>287</v>
      </c>
      <c r="B40" s="95"/>
      <c r="C40" s="125"/>
      <c r="D40" s="125"/>
      <c r="E40" s="126"/>
      <c r="F40" s="124"/>
    </row>
    <row r="41" spans="1:6" ht="15.75">
      <c r="A41" s="95"/>
      <c r="B41" s="95"/>
      <c r="C41" s="95"/>
      <c r="D41" s="95" t="s">
        <v>936</v>
      </c>
      <c r="E41" s="95"/>
    </row>
    <row r="42" spans="1:6" ht="20.25" customHeight="1">
      <c r="A42" s="1066" t="s">
        <v>885</v>
      </c>
      <c r="B42" s="1066"/>
      <c r="C42" s="1066"/>
      <c r="D42" s="1066"/>
      <c r="E42" s="1066"/>
    </row>
    <row r="43" spans="1:6" ht="31.5" customHeight="1">
      <c r="A43" s="1083" t="s">
        <v>886</v>
      </c>
      <c r="B43" s="1063"/>
      <c r="C43" s="1063"/>
      <c r="D43" s="1063"/>
      <c r="E43" s="1063"/>
    </row>
    <row r="44" spans="1:6" ht="18.75" customHeight="1">
      <c r="A44" s="1081"/>
      <c r="B44" s="1082"/>
      <c r="C44" s="1082"/>
      <c r="D44" s="1082"/>
      <c r="E44" s="1082"/>
      <c r="F44" s="1082"/>
    </row>
    <row r="45" spans="1:6" ht="16.5" customHeight="1">
      <c r="A45" s="9"/>
      <c r="B45" s="9"/>
      <c r="C45" s="9"/>
      <c r="D45" s="9"/>
      <c r="E45" s="9"/>
      <c r="F45" s="124"/>
    </row>
  </sheetData>
  <sheetProtection selectLockedCells="1" selectUnlockedCells="1"/>
  <mergeCells count="38">
    <mergeCell ref="B18:D18"/>
    <mergeCell ref="B19:D19"/>
    <mergeCell ref="B20:D20"/>
    <mergeCell ref="B21:D21"/>
    <mergeCell ref="B10:D10"/>
    <mergeCell ref="B16:D16"/>
    <mergeCell ref="B17:D17"/>
    <mergeCell ref="B12:D12"/>
    <mergeCell ref="B13:D13"/>
    <mergeCell ref="B14:D14"/>
    <mergeCell ref="B15:D15"/>
    <mergeCell ref="A6:E6"/>
    <mergeCell ref="A7:D7"/>
    <mergeCell ref="B8:D8"/>
    <mergeCell ref="B9:D9"/>
    <mergeCell ref="B11:D11"/>
    <mergeCell ref="B29:D29"/>
    <mergeCell ref="B30:D30"/>
    <mergeCell ref="B31:D31"/>
    <mergeCell ref="B33:D33"/>
    <mergeCell ref="B22:D22"/>
    <mergeCell ref="B32:D32"/>
    <mergeCell ref="A3:D3"/>
    <mergeCell ref="A44:F44"/>
    <mergeCell ref="A43:E43"/>
    <mergeCell ref="B35:D35"/>
    <mergeCell ref="B36:D36"/>
    <mergeCell ref="B37:D37"/>
    <mergeCell ref="B38:D38"/>
    <mergeCell ref="B39:D39"/>
    <mergeCell ref="A42:E42"/>
    <mergeCell ref="B34:D34"/>
    <mergeCell ref="B23:D23"/>
    <mergeCell ref="B24:D24"/>
    <mergeCell ref="B25:D25"/>
    <mergeCell ref="B26:D26"/>
    <mergeCell ref="B27:D27"/>
    <mergeCell ref="B28:D28"/>
  </mergeCells>
  <pageMargins left="0.74791666666666667" right="0.74791666666666667" top="0.81" bottom="0.51180555555555551" header="0.88" footer="0.51180555555555551"/>
  <pageSetup paperSize="9" scale="98" firstPageNumber="0" orientation="portrait" horizontalDpi="300" verticalDpi="300" r:id="rId1"/>
  <headerFooter alignWithMargins="0"/>
  <colBreaks count="1" manualBreakCount="1">
    <brk id="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activeCell="B2" sqref="B2:E3"/>
    </sheetView>
  </sheetViews>
  <sheetFormatPr defaultRowHeight="12.75"/>
  <cols>
    <col min="1" max="1" width="4.85546875" style="11" customWidth="1"/>
    <col min="2" max="2" width="28.7109375" style="11" customWidth="1"/>
    <col min="3" max="3" width="17.85546875" style="11" customWidth="1"/>
    <col min="4" max="4" width="17" style="11" customWidth="1"/>
    <col min="5" max="5" width="12.140625" style="11" customWidth="1"/>
    <col min="6" max="6" width="12.28515625" style="11" customWidth="1"/>
    <col min="7" max="7" width="27.7109375" style="11" customWidth="1"/>
    <col min="8" max="16384" width="9.140625" style="11"/>
  </cols>
  <sheetData>
    <row r="1" spans="1:12" ht="19.5" customHeight="1">
      <c r="A1" s="890" t="s">
        <v>143</v>
      </c>
      <c r="B1" s="17"/>
      <c r="C1" s="17"/>
      <c r="D1" s="127"/>
      <c r="G1" s="12" t="s">
        <v>840</v>
      </c>
    </row>
    <row r="2" spans="1:12" ht="18" customHeight="1">
      <c r="A2" s="128"/>
      <c r="B2" s="951" t="s">
        <v>922</v>
      </c>
      <c r="C2" s="918"/>
      <c r="D2" s="918"/>
      <c r="E2" s="918"/>
      <c r="F2" s="81"/>
      <c r="G2" s="12" t="s">
        <v>141</v>
      </c>
      <c r="H2" s="81"/>
    </row>
    <row r="3" spans="1:12" ht="13.5" customHeight="1">
      <c r="A3" s="81"/>
      <c r="B3" s="904" t="s">
        <v>881</v>
      </c>
      <c r="C3" s="909"/>
      <c r="D3" s="909"/>
      <c r="E3" s="909"/>
      <c r="F3" s="106"/>
      <c r="G3" s="106"/>
      <c r="H3" s="106"/>
      <c r="I3" s="106"/>
    </row>
    <row r="4" spans="1:12" ht="15.75">
      <c r="B4" s="9"/>
      <c r="D4" s="9"/>
    </row>
    <row r="5" spans="1:12" ht="9.75" hidden="1" customHeight="1"/>
    <row r="6" spans="1:12" ht="36" customHeight="1">
      <c r="A6" s="1092" t="s">
        <v>938</v>
      </c>
      <c r="B6" s="1092"/>
      <c r="C6" s="1092"/>
      <c r="D6" s="1092"/>
      <c r="E6" s="1092"/>
      <c r="F6" s="1092"/>
      <c r="G6" s="1092"/>
      <c r="H6" s="129"/>
      <c r="I6" s="129"/>
    </row>
    <row r="7" spans="1:12" ht="15.75" customHeight="1">
      <c r="A7" s="1093" t="s">
        <v>279</v>
      </c>
      <c r="B7" s="1093"/>
      <c r="C7" s="1093"/>
      <c r="D7" s="1093"/>
      <c r="E7" s="1093"/>
      <c r="F7" s="1093"/>
      <c r="G7" s="1093"/>
    </row>
    <row r="8" spans="1:12" ht="25.5">
      <c r="A8" s="130" t="s">
        <v>0</v>
      </c>
      <c r="B8" s="130" t="s">
        <v>280</v>
      </c>
      <c r="C8" s="131" t="s">
        <v>281</v>
      </c>
      <c r="D8" s="131" t="s">
        <v>282</v>
      </c>
      <c r="E8" s="131" t="s">
        <v>283</v>
      </c>
      <c r="F8" s="131" t="s">
        <v>284</v>
      </c>
      <c r="G8" s="131" t="s">
        <v>285</v>
      </c>
      <c r="H8" s="132"/>
      <c r="I8" s="11" t="s">
        <v>38</v>
      </c>
    </row>
    <row r="9" spans="1:12">
      <c r="A9" s="133"/>
      <c r="B9" s="133"/>
      <c r="C9" s="133"/>
      <c r="D9" s="133"/>
      <c r="E9" s="133"/>
      <c r="F9" s="133"/>
      <c r="G9" s="133"/>
    </row>
    <row r="10" spans="1:12">
      <c r="A10" s="133"/>
      <c r="B10" s="133"/>
      <c r="C10" s="133"/>
      <c r="D10" s="133"/>
      <c r="E10" s="133"/>
      <c r="F10" s="133"/>
      <c r="G10" s="133"/>
    </row>
    <row r="11" spans="1:12">
      <c r="A11" s="133"/>
      <c r="B11" s="133"/>
      <c r="C11" s="133"/>
      <c r="D11" s="133"/>
      <c r="E11" s="133"/>
      <c r="F11" s="133"/>
      <c r="G11" s="133"/>
    </row>
    <row r="12" spans="1:12">
      <c r="A12" s="133"/>
      <c r="B12" s="133"/>
      <c r="C12" s="133"/>
      <c r="D12" s="133"/>
      <c r="E12" s="133"/>
      <c r="F12" s="133"/>
      <c r="G12" s="133"/>
    </row>
    <row r="13" spans="1:12">
      <c r="A13" s="133"/>
      <c r="B13" s="133"/>
      <c r="C13" s="133"/>
      <c r="D13" s="133"/>
      <c r="E13" s="133"/>
      <c r="F13" s="133"/>
      <c r="G13" s="133"/>
    </row>
    <row r="14" spans="1:12">
      <c r="A14" s="133"/>
      <c r="B14" s="133"/>
      <c r="C14" s="133"/>
      <c r="D14" s="133"/>
      <c r="E14" s="133"/>
      <c r="F14" s="133"/>
      <c r="G14" s="133"/>
      <c r="L14" s="11" t="s">
        <v>38</v>
      </c>
    </row>
    <row r="15" spans="1:12">
      <c r="A15" s="133"/>
      <c r="B15" s="133"/>
      <c r="C15" s="133"/>
      <c r="D15" s="133"/>
      <c r="E15" s="133"/>
      <c r="F15" s="133"/>
      <c r="G15" s="133"/>
    </row>
    <row r="16" spans="1:12">
      <c r="A16" s="133"/>
      <c r="B16" s="133"/>
      <c r="C16" s="133"/>
      <c r="D16" s="133"/>
      <c r="E16" s="133"/>
      <c r="F16" s="133"/>
      <c r="G16" s="133"/>
    </row>
    <row r="17" spans="1:7">
      <c r="A17" s="133"/>
      <c r="B17" s="133"/>
      <c r="C17" s="133"/>
      <c r="D17" s="133"/>
      <c r="E17" s="133"/>
      <c r="F17" s="133"/>
      <c r="G17" s="133"/>
    </row>
    <row r="18" spans="1:7">
      <c r="A18" s="133"/>
      <c r="B18" s="133"/>
      <c r="C18" s="133"/>
      <c r="D18" s="133"/>
      <c r="E18" s="133"/>
      <c r="F18" s="133"/>
      <c r="G18" s="133"/>
    </row>
    <row r="19" spans="1:7" ht="15.75">
      <c r="A19" s="1093" t="s">
        <v>286</v>
      </c>
      <c r="B19" s="1093"/>
      <c r="C19" s="1093"/>
      <c r="D19" s="1093"/>
      <c r="E19" s="1093"/>
      <c r="F19" s="1093"/>
      <c r="G19" s="1093"/>
    </row>
    <row r="20" spans="1:7" ht="25.5">
      <c r="A20" s="130" t="s">
        <v>0</v>
      </c>
      <c r="B20" s="130" t="s">
        <v>280</v>
      </c>
      <c r="C20" s="131" t="s">
        <v>281</v>
      </c>
      <c r="D20" s="131" t="s">
        <v>282</v>
      </c>
      <c r="E20" s="131" t="s">
        <v>283</v>
      </c>
      <c r="F20" s="131" t="s">
        <v>284</v>
      </c>
      <c r="G20" s="131" t="s">
        <v>285</v>
      </c>
    </row>
    <row r="21" spans="1:7">
      <c r="A21" s="133"/>
      <c r="B21" s="133"/>
      <c r="C21" s="133"/>
      <c r="D21" s="133"/>
      <c r="E21" s="133"/>
      <c r="F21" s="133"/>
      <c r="G21" s="133"/>
    </row>
    <row r="22" spans="1:7">
      <c r="A22" s="133"/>
      <c r="B22" s="133"/>
      <c r="C22" s="133"/>
      <c r="D22" s="133"/>
      <c r="E22" s="133"/>
      <c r="F22" s="133"/>
      <c r="G22" s="133"/>
    </row>
    <row r="23" spans="1:7">
      <c r="A23" s="133"/>
      <c r="B23" s="133"/>
      <c r="C23" s="133"/>
      <c r="D23" s="133"/>
      <c r="E23" s="133"/>
      <c r="F23" s="133"/>
      <c r="G23" s="133"/>
    </row>
    <row r="24" spans="1:7">
      <c r="A24" s="133"/>
      <c r="B24" s="133"/>
      <c r="C24" s="133"/>
      <c r="D24" s="133"/>
      <c r="E24" s="133"/>
      <c r="F24" s="133"/>
      <c r="G24" s="133"/>
    </row>
    <row r="25" spans="1:7">
      <c r="A25" s="133"/>
      <c r="B25" s="133"/>
      <c r="C25" s="133"/>
      <c r="D25" s="133"/>
      <c r="E25" s="133"/>
      <c r="F25" s="133"/>
      <c r="G25" s="133"/>
    </row>
    <row r="26" spans="1:7">
      <c r="A26" s="133"/>
      <c r="B26" s="133"/>
      <c r="C26" s="133"/>
      <c r="D26" s="133"/>
      <c r="E26" s="133"/>
      <c r="F26" s="133"/>
      <c r="G26" s="133"/>
    </row>
    <row r="27" spans="1:7">
      <c r="A27" s="133"/>
      <c r="B27" s="133"/>
      <c r="C27" s="133"/>
      <c r="D27" s="133"/>
      <c r="E27" s="133"/>
      <c r="F27" s="133"/>
      <c r="G27" s="133"/>
    </row>
    <row r="28" spans="1:7">
      <c r="A28" s="133"/>
      <c r="B28" s="133"/>
      <c r="C28" s="133"/>
      <c r="D28" s="133"/>
      <c r="E28" s="133"/>
      <c r="F28" s="133"/>
      <c r="G28" s="133"/>
    </row>
    <row r="29" spans="1:7">
      <c r="A29" s="133"/>
      <c r="B29" s="133"/>
      <c r="C29" s="133"/>
      <c r="D29" s="133"/>
      <c r="E29" s="133"/>
      <c r="F29" s="133"/>
      <c r="G29" s="133"/>
    </row>
    <row r="30" spans="1:7">
      <c r="A30" s="133"/>
      <c r="B30" s="133"/>
      <c r="C30" s="133"/>
      <c r="D30" s="133"/>
      <c r="E30" s="133"/>
      <c r="F30" s="133"/>
      <c r="G30" s="133"/>
    </row>
    <row r="31" spans="1:7">
      <c r="A31" s="840"/>
      <c r="B31" s="840"/>
      <c r="C31" s="840"/>
      <c r="D31" s="840"/>
      <c r="E31" s="840"/>
      <c r="F31" s="840"/>
      <c r="G31" s="840"/>
    </row>
    <row r="32" spans="1:7" ht="15.75">
      <c r="A32" s="95" t="s">
        <v>287</v>
      </c>
      <c r="B32" s="95"/>
      <c r="C32" s="866">
        <v>43875</v>
      </c>
      <c r="D32" s="10"/>
      <c r="E32" s="10"/>
      <c r="F32" s="10"/>
      <c r="G32" s="10"/>
    </row>
    <row r="33" spans="1:7">
      <c r="A33" s="134"/>
      <c r="B33" s="134" t="s">
        <v>288</v>
      </c>
      <c r="C33" s="134" t="s">
        <v>289</v>
      </c>
      <c r="D33" s="134"/>
      <c r="E33" s="134"/>
      <c r="F33" s="1094" t="s">
        <v>290</v>
      </c>
      <c r="G33" s="1094"/>
    </row>
    <row r="34" spans="1:7">
      <c r="A34" s="134"/>
      <c r="B34" s="10" t="s">
        <v>134</v>
      </c>
      <c r="C34" s="10" t="s">
        <v>635</v>
      </c>
      <c r="D34" s="10"/>
      <c r="E34" s="10"/>
      <c r="F34" s="1095" t="s">
        <v>634</v>
      </c>
      <c r="G34" s="1096"/>
    </row>
    <row r="35" spans="1:7" ht="17.25" customHeight="1">
      <c r="A35" s="10"/>
      <c r="B35" s="10"/>
      <c r="C35" s="10"/>
      <c r="D35" s="10"/>
      <c r="E35" s="10"/>
      <c r="F35" s="1090" t="s">
        <v>636</v>
      </c>
      <c r="G35" s="1091"/>
    </row>
  </sheetData>
  <sheetProtection selectLockedCells="1" selectUnlockedCells="1"/>
  <mergeCells count="7">
    <mergeCell ref="B2:E2"/>
    <mergeCell ref="F35:G35"/>
    <mergeCell ref="A6:G6"/>
    <mergeCell ref="A7:G7"/>
    <mergeCell ref="A19:G19"/>
    <mergeCell ref="F33:G33"/>
    <mergeCell ref="F34:G34"/>
  </mergeCells>
  <pageMargins left="0.98" right="0.74791666666666667" top="0.68" bottom="0.98402777777777772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zoomScaleNormal="100" workbookViewId="0">
      <selection activeCell="P13" sqref="P13"/>
    </sheetView>
  </sheetViews>
  <sheetFormatPr defaultRowHeight="15"/>
  <cols>
    <col min="1" max="1" width="3.28515625" customWidth="1"/>
    <col min="2" max="2" width="5.28515625" customWidth="1"/>
    <col min="3" max="3" width="36.85546875" customWidth="1"/>
    <col min="4" max="4" width="14.140625" customWidth="1"/>
    <col min="5" max="5" width="12.42578125" customWidth="1"/>
    <col min="6" max="6" width="13.42578125" customWidth="1"/>
    <col min="7" max="7" width="15" customWidth="1"/>
    <col min="8" max="8" width="11.140625" customWidth="1"/>
    <col min="9" max="9" width="11" customWidth="1"/>
    <col min="10" max="10" width="10.42578125" customWidth="1"/>
    <col min="11" max="11" width="12.85546875" customWidth="1"/>
    <col min="12" max="12" width="12.42578125" customWidth="1"/>
    <col min="13" max="13" width="14.5703125" customWidth="1"/>
    <col min="14" max="14" width="10.7109375" customWidth="1"/>
    <col min="15" max="15" width="10" customWidth="1"/>
    <col min="16" max="16" width="14.28515625" customWidth="1"/>
  </cols>
  <sheetData>
    <row r="1" spans="1:256">
      <c r="A1" s="938" t="s">
        <v>922</v>
      </c>
      <c r="B1" s="939"/>
      <c r="C1" s="939"/>
      <c r="D1" s="939"/>
      <c r="E1" s="917"/>
      <c r="F1" s="918"/>
      <c r="G1" s="918"/>
      <c r="H1" s="918"/>
      <c r="I1" s="917"/>
      <c r="J1" s="918"/>
      <c r="K1" s="918"/>
      <c r="L1" s="918"/>
      <c r="M1" s="917"/>
      <c r="N1" s="918"/>
      <c r="O1" s="918"/>
      <c r="P1" s="918"/>
      <c r="Q1" s="917"/>
      <c r="R1" s="918"/>
      <c r="S1" s="918"/>
      <c r="T1" s="918"/>
      <c r="U1" s="917"/>
      <c r="V1" s="918"/>
      <c r="W1" s="918"/>
      <c r="X1" s="918"/>
      <c r="Y1" s="917"/>
      <c r="Z1" s="918"/>
      <c r="AA1" s="918"/>
      <c r="AB1" s="918"/>
      <c r="AC1" s="917"/>
      <c r="AD1" s="918"/>
      <c r="AE1" s="918"/>
      <c r="AF1" s="918"/>
      <c r="AG1" s="917"/>
      <c r="AH1" s="918"/>
      <c r="AI1" s="918"/>
      <c r="AJ1" s="918"/>
      <c r="AK1" s="917"/>
      <c r="AL1" s="918"/>
      <c r="AM1" s="918"/>
      <c r="AN1" s="918"/>
      <c r="AO1" s="917"/>
      <c r="AP1" s="918"/>
      <c r="AQ1" s="918"/>
      <c r="AR1" s="918"/>
      <c r="AS1" s="917"/>
      <c r="AT1" s="918"/>
      <c r="AU1" s="918"/>
      <c r="AV1" s="918"/>
      <c r="AW1" s="917"/>
      <c r="AX1" s="918"/>
      <c r="AY1" s="918"/>
      <c r="AZ1" s="918"/>
      <c r="BA1" s="917"/>
      <c r="BB1" s="918"/>
      <c r="BC1" s="918"/>
      <c r="BD1" s="918"/>
      <c r="BE1" s="917"/>
      <c r="BF1" s="918"/>
      <c r="BG1" s="918"/>
      <c r="BH1" s="918"/>
      <c r="BI1" s="917"/>
      <c r="BJ1" s="918"/>
      <c r="BK1" s="918"/>
      <c r="BL1" s="918"/>
      <c r="BM1" s="917"/>
      <c r="BN1" s="918"/>
      <c r="BO1" s="918"/>
      <c r="BP1" s="918"/>
      <c r="BQ1" s="917"/>
      <c r="BR1" s="918"/>
      <c r="BS1" s="918"/>
      <c r="BT1" s="918"/>
      <c r="BU1" s="917"/>
      <c r="BV1" s="918"/>
      <c r="BW1" s="918"/>
      <c r="BX1" s="918"/>
      <c r="BY1" s="917"/>
      <c r="BZ1" s="918"/>
      <c r="CA1" s="918"/>
      <c r="CB1" s="918"/>
      <c r="CC1" s="917"/>
      <c r="CD1" s="918"/>
      <c r="CE1" s="918"/>
      <c r="CF1" s="918"/>
      <c r="CG1" s="917"/>
      <c r="CH1" s="918"/>
      <c r="CI1" s="918"/>
      <c r="CJ1" s="918"/>
      <c r="CK1" s="917"/>
      <c r="CL1" s="918"/>
      <c r="CM1" s="918"/>
      <c r="CN1" s="918"/>
      <c r="CO1" s="917"/>
      <c r="CP1" s="918"/>
      <c r="CQ1" s="918"/>
      <c r="CR1" s="918"/>
      <c r="CS1" s="917"/>
      <c r="CT1" s="918"/>
      <c r="CU1" s="918"/>
      <c r="CV1" s="918"/>
      <c r="CW1" s="917"/>
      <c r="CX1" s="918"/>
      <c r="CY1" s="918"/>
      <c r="CZ1" s="918"/>
      <c r="DA1" s="917"/>
      <c r="DB1" s="918"/>
      <c r="DC1" s="918"/>
      <c r="DD1" s="918"/>
      <c r="DE1" s="917"/>
      <c r="DF1" s="918"/>
      <c r="DG1" s="918"/>
      <c r="DH1" s="918"/>
      <c r="DI1" s="917"/>
      <c r="DJ1" s="918"/>
      <c r="DK1" s="918"/>
      <c r="DL1" s="918"/>
      <c r="DM1" s="917"/>
      <c r="DN1" s="918"/>
      <c r="DO1" s="918"/>
      <c r="DP1" s="918"/>
      <c r="DQ1" s="917"/>
      <c r="DR1" s="918"/>
      <c r="DS1" s="918"/>
      <c r="DT1" s="918"/>
      <c r="DU1" s="917"/>
      <c r="DV1" s="918"/>
      <c r="DW1" s="918"/>
      <c r="DX1" s="918"/>
      <c r="DY1" s="917"/>
      <c r="DZ1" s="918"/>
      <c r="EA1" s="918"/>
      <c r="EB1" s="918"/>
      <c r="EC1" s="917"/>
      <c r="ED1" s="918"/>
      <c r="EE1" s="918"/>
      <c r="EF1" s="918"/>
      <c r="EG1" s="917"/>
      <c r="EH1" s="918"/>
      <c r="EI1" s="918"/>
      <c r="EJ1" s="918"/>
      <c r="EK1" s="917"/>
      <c r="EL1" s="918"/>
      <c r="EM1" s="918"/>
      <c r="EN1" s="918"/>
      <c r="EO1" s="917"/>
      <c r="EP1" s="918"/>
      <c r="EQ1" s="918"/>
      <c r="ER1" s="918"/>
      <c r="ES1" s="917"/>
      <c r="ET1" s="918"/>
      <c r="EU1" s="918"/>
      <c r="EV1" s="918"/>
      <c r="EW1" s="917"/>
      <c r="EX1" s="918"/>
      <c r="EY1" s="918"/>
      <c r="EZ1" s="918"/>
      <c r="FA1" s="917"/>
      <c r="FB1" s="918"/>
      <c r="FC1" s="918"/>
      <c r="FD1" s="918"/>
      <c r="FE1" s="917"/>
      <c r="FF1" s="918"/>
      <c r="FG1" s="918"/>
      <c r="FH1" s="918"/>
      <c r="FI1" s="917"/>
      <c r="FJ1" s="918"/>
      <c r="FK1" s="918"/>
      <c r="FL1" s="918"/>
      <c r="FM1" s="917"/>
      <c r="FN1" s="918"/>
      <c r="FO1" s="918"/>
      <c r="FP1" s="918"/>
      <c r="FQ1" s="917"/>
      <c r="FR1" s="918"/>
      <c r="FS1" s="918"/>
      <c r="FT1" s="918"/>
      <c r="FU1" s="917"/>
      <c r="FV1" s="918"/>
      <c r="FW1" s="918"/>
      <c r="FX1" s="918"/>
      <c r="FY1" s="917"/>
      <c r="FZ1" s="918"/>
      <c r="GA1" s="918"/>
      <c r="GB1" s="918"/>
      <c r="GC1" s="917"/>
      <c r="GD1" s="918"/>
      <c r="GE1" s="918"/>
      <c r="GF1" s="918"/>
      <c r="GG1" s="917"/>
      <c r="GH1" s="918"/>
      <c r="GI1" s="918"/>
      <c r="GJ1" s="918"/>
      <c r="GK1" s="917"/>
      <c r="GL1" s="918"/>
      <c r="GM1" s="918"/>
      <c r="GN1" s="918"/>
      <c r="GO1" s="917"/>
      <c r="GP1" s="918"/>
      <c r="GQ1" s="918"/>
      <c r="GR1" s="918"/>
      <c r="GS1" s="917"/>
      <c r="GT1" s="918"/>
      <c r="GU1" s="918"/>
      <c r="GV1" s="918"/>
      <c r="GW1" s="917"/>
      <c r="GX1" s="918"/>
      <c r="GY1" s="918"/>
      <c r="GZ1" s="918"/>
      <c r="HA1" s="917"/>
      <c r="HB1" s="918"/>
      <c r="HC1" s="918"/>
      <c r="HD1" s="918"/>
      <c r="HE1" s="917"/>
      <c r="HF1" s="918"/>
      <c r="HG1" s="918"/>
      <c r="HH1" s="918"/>
      <c r="HI1" s="917"/>
      <c r="HJ1" s="918"/>
      <c r="HK1" s="918"/>
      <c r="HL1" s="918"/>
      <c r="HM1" s="917"/>
      <c r="HN1" s="918"/>
      <c r="HO1" s="918"/>
      <c r="HP1" s="918"/>
      <c r="HQ1" s="917"/>
      <c r="HR1" s="918"/>
      <c r="HS1" s="918"/>
      <c r="HT1" s="918"/>
      <c r="HU1" s="917"/>
      <c r="HV1" s="918"/>
      <c r="HW1" s="918"/>
      <c r="HX1" s="918"/>
      <c r="HY1" s="917"/>
      <c r="HZ1" s="918"/>
      <c r="IA1" s="918"/>
      <c r="IB1" s="918"/>
      <c r="IC1" s="917"/>
      <c r="ID1" s="918"/>
      <c r="IE1" s="918"/>
      <c r="IF1" s="918"/>
      <c r="IG1" s="917"/>
      <c r="IH1" s="918"/>
      <c r="II1" s="918"/>
      <c r="IJ1" s="918"/>
      <c r="IK1" s="917"/>
      <c r="IL1" s="918"/>
      <c r="IM1" s="918"/>
      <c r="IN1" s="918"/>
      <c r="IO1" s="917"/>
      <c r="IP1" s="918"/>
      <c r="IQ1" s="918"/>
      <c r="IR1" s="918"/>
      <c r="IS1" s="917"/>
      <c r="IT1" s="918"/>
      <c r="IU1" s="918"/>
      <c r="IV1" s="918"/>
    </row>
    <row r="2" spans="1:256">
      <c r="A2" s="939"/>
      <c r="B2" s="939"/>
      <c r="C2" s="939"/>
      <c r="D2" s="939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8"/>
      <c r="Z2" s="918"/>
      <c r="AA2" s="918"/>
      <c r="AB2" s="918"/>
      <c r="AC2" s="918"/>
      <c r="AD2" s="918"/>
      <c r="AE2" s="918"/>
      <c r="AF2" s="918"/>
      <c r="AG2" s="918"/>
      <c r="AH2" s="918"/>
      <c r="AI2" s="918"/>
      <c r="AJ2" s="918"/>
      <c r="AK2" s="918"/>
      <c r="AL2" s="918"/>
      <c r="AM2" s="918"/>
      <c r="AN2" s="918"/>
      <c r="AO2" s="918"/>
      <c r="AP2" s="918"/>
      <c r="AQ2" s="918"/>
      <c r="AR2" s="918"/>
      <c r="AS2" s="918"/>
      <c r="AT2" s="918"/>
      <c r="AU2" s="918"/>
      <c r="AV2" s="918"/>
      <c r="AW2" s="918"/>
      <c r="AX2" s="918"/>
      <c r="AY2" s="918"/>
      <c r="AZ2" s="918"/>
      <c r="BA2" s="918"/>
      <c r="BB2" s="918"/>
      <c r="BC2" s="918"/>
      <c r="BD2" s="918"/>
      <c r="BE2" s="918"/>
      <c r="BF2" s="918"/>
      <c r="BG2" s="918"/>
      <c r="BH2" s="918"/>
      <c r="BI2" s="918"/>
      <c r="BJ2" s="918"/>
      <c r="BK2" s="918"/>
      <c r="BL2" s="918"/>
      <c r="BM2" s="918"/>
      <c r="BN2" s="918"/>
      <c r="BO2" s="918"/>
      <c r="BP2" s="918"/>
      <c r="BQ2" s="918"/>
      <c r="BR2" s="918"/>
      <c r="BS2" s="918"/>
      <c r="BT2" s="918"/>
      <c r="BU2" s="918"/>
      <c r="BV2" s="918"/>
      <c r="BW2" s="918"/>
      <c r="BX2" s="918"/>
      <c r="BY2" s="918"/>
      <c r="BZ2" s="918"/>
      <c r="CA2" s="918"/>
      <c r="CB2" s="918"/>
      <c r="CC2" s="918"/>
      <c r="CD2" s="918"/>
      <c r="CE2" s="918"/>
      <c r="CF2" s="918"/>
      <c r="CG2" s="918"/>
      <c r="CH2" s="918"/>
      <c r="CI2" s="918"/>
      <c r="CJ2" s="918"/>
      <c r="CK2" s="918"/>
      <c r="CL2" s="918"/>
      <c r="CM2" s="918"/>
      <c r="CN2" s="918"/>
      <c r="CO2" s="918"/>
      <c r="CP2" s="918"/>
      <c r="CQ2" s="918"/>
      <c r="CR2" s="918"/>
      <c r="CS2" s="918"/>
      <c r="CT2" s="918"/>
      <c r="CU2" s="918"/>
      <c r="CV2" s="918"/>
      <c r="CW2" s="918"/>
      <c r="CX2" s="918"/>
      <c r="CY2" s="918"/>
      <c r="CZ2" s="918"/>
      <c r="DA2" s="918"/>
      <c r="DB2" s="918"/>
      <c r="DC2" s="918"/>
      <c r="DD2" s="918"/>
      <c r="DE2" s="918"/>
      <c r="DF2" s="918"/>
      <c r="DG2" s="918"/>
      <c r="DH2" s="918"/>
      <c r="DI2" s="918"/>
      <c r="DJ2" s="918"/>
      <c r="DK2" s="918"/>
      <c r="DL2" s="918"/>
      <c r="DM2" s="918"/>
      <c r="DN2" s="918"/>
      <c r="DO2" s="918"/>
      <c r="DP2" s="918"/>
      <c r="DQ2" s="918"/>
      <c r="DR2" s="918"/>
      <c r="DS2" s="918"/>
      <c r="DT2" s="918"/>
      <c r="DU2" s="918"/>
      <c r="DV2" s="918"/>
      <c r="DW2" s="918"/>
      <c r="DX2" s="918"/>
      <c r="DY2" s="918"/>
      <c r="DZ2" s="918"/>
      <c r="EA2" s="918"/>
      <c r="EB2" s="918"/>
      <c r="EC2" s="918"/>
      <c r="ED2" s="918"/>
      <c r="EE2" s="918"/>
      <c r="EF2" s="918"/>
      <c r="EG2" s="918"/>
      <c r="EH2" s="918"/>
      <c r="EI2" s="918"/>
      <c r="EJ2" s="918"/>
      <c r="EK2" s="918"/>
      <c r="EL2" s="918"/>
      <c r="EM2" s="918"/>
      <c r="EN2" s="918"/>
      <c r="EO2" s="918"/>
      <c r="EP2" s="918"/>
      <c r="EQ2" s="918"/>
      <c r="ER2" s="918"/>
      <c r="ES2" s="918"/>
      <c r="ET2" s="918"/>
      <c r="EU2" s="918"/>
      <c r="EV2" s="918"/>
      <c r="EW2" s="918"/>
      <c r="EX2" s="918"/>
      <c r="EY2" s="918"/>
      <c r="EZ2" s="918"/>
      <c r="FA2" s="918"/>
      <c r="FB2" s="918"/>
      <c r="FC2" s="918"/>
      <c r="FD2" s="918"/>
      <c r="FE2" s="918"/>
      <c r="FF2" s="918"/>
      <c r="FG2" s="918"/>
      <c r="FH2" s="918"/>
      <c r="FI2" s="918"/>
      <c r="FJ2" s="918"/>
      <c r="FK2" s="918"/>
      <c r="FL2" s="918"/>
      <c r="FM2" s="918"/>
      <c r="FN2" s="918"/>
      <c r="FO2" s="918"/>
      <c r="FP2" s="918"/>
      <c r="FQ2" s="918"/>
      <c r="FR2" s="918"/>
      <c r="FS2" s="918"/>
      <c r="FT2" s="918"/>
      <c r="FU2" s="918"/>
      <c r="FV2" s="918"/>
      <c r="FW2" s="918"/>
      <c r="FX2" s="918"/>
      <c r="FY2" s="918"/>
      <c r="FZ2" s="918"/>
      <c r="GA2" s="918"/>
      <c r="GB2" s="918"/>
      <c r="GC2" s="918"/>
      <c r="GD2" s="918"/>
      <c r="GE2" s="918"/>
      <c r="GF2" s="918"/>
      <c r="GG2" s="918"/>
      <c r="GH2" s="918"/>
      <c r="GI2" s="918"/>
      <c r="GJ2" s="918"/>
      <c r="GK2" s="918"/>
      <c r="GL2" s="918"/>
      <c r="GM2" s="918"/>
      <c r="GN2" s="918"/>
      <c r="GO2" s="918"/>
      <c r="GP2" s="918"/>
      <c r="GQ2" s="918"/>
      <c r="GR2" s="918"/>
      <c r="GS2" s="918"/>
      <c r="GT2" s="918"/>
      <c r="GU2" s="918"/>
      <c r="GV2" s="918"/>
      <c r="GW2" s="918"/>
      <c r="GX2" s="918"/>
      <c r="GY2" s="918"/>
      <c r="GZ2" s="918"/>
      <c r="HA2" s="918"/>
      <c r="HB2" s="918"/>
      <c r="HC2" s="918"/>
      <c r="HD2" s="918"/>
      <c r="HE2" s="918"/>
      <c r="HF2" s="918"/>
      <c r="HG2" s="918"/>
      <c r="HH2" s="918"/>
      <c r="HI2" s="918"/>
      <c r="HJ2" s="918"/>
      <c r="HK2" s="918"/>
      <c r="HL2" s="918"/>
      <c r="HM2" s="918"/>
      <c r="HN2" s="918"/>
      <c r="HO2" s="918"/>
      <c r="HP2" s="918"/>
      <c r="HQ2" s="918"/>
      <c r="HR2" s="918"/>
      <c r="HS2" s="918"/>
      <c r="HT2" s="918"/>
      <c r="HU2" s="918"/>
      <c r="HV2" s="918"/>
      <c r="HW2" s="918"/>
      <c r="HX2" s="918"/>
      <c r="HY2" s="918"/>
      <c r="HZ2" s="918"/>
      <c r="IA2" s="918"/>
      <c r="IB2" s="918"/>
      <c r="IC2" s="918"/>
      <c r="ID2" s="918"/>
      <c r="IE2" s="918"/>
      <c r="IF2" s="918"/>
      <c r="IG2" s="918"/>
      <c r="IH2" s="918"/>
      <c r="II2" s="918"/>
      <c r="IJ2" s="918"/>
      <c r="IK2" s="918"/>
      <c r="IL2" s="918"/>
      <c r="IM2" s="918"/>
      <c r="IN2" s="918"/>
      <c r="IO2" s="918"/>
      <c r="IP2" s="918"/>
      <c r="IQ2" s="918"/>
      <c r="IR2" s="918"/>
      <c r="IS2" s="918"/>
      <c r="IT2" s="918"/>
      <c r="IU2" s="918"/>
      <c r="IV2" s="918"/>
    </row>
    <row r="3" spans="1:256" ht="22.5" customHeight="1">
      <c r="A3" s="938" t="s">
        <v>867</v>
      </c>
      <c r="B3" s="939"/>
      <c r="C3" s="939"/>
      <c r="D3" s="939"/>
      <c r="E3" s="917"/>
      <c r="F3" s="918"/>
      <c r="G3" s="918"/>
      <c r="H3" s="918"/>
      <c r="I3" s="917"/>
      <c r="J3" s="918"/>
      <c r="K3" s="918"/>
      <c r="L3" s="918"/>
      <c r="M3" s="917"/>
      <c r="N3" s="918"/>
      <c r="O3" s="918"/>
      <c r="P3" s="918"/>
      <c r="Q3" s="917"/>
      <c r="R3" s="918"/>
      <c r="S3" s="918"/>
      <c r="T3" s="918"/>
      <c r="U3" s="917"/>
      <c r="V3" s="918"/>
      <c r="W3" s="918"/>
      <c r="X3" s="918"/>
      <c r="Y3" s="917"/>
      <c r="Z3" s="918"/>
      <c r="AA3" s="918"/>
      <c r="AB3" s="918"/>
      <c r="AC3" s="917"/>
      <c r="AD3" s="918"/>
      <c r="AE3" s="918"/>
      <c r="AF3" s="918"/>
      <c r="AG3" s="917"/>
      <c r="AH3" s="918"/>
      <c r="AI3" s="918"/>
      <c r="AJ3" s="918"/>
      <c r="AK3" s="917"/>
      <c r="AL3" s="918"/>
      <c r="AM3" s="918"/>
      <c r="AN3" s="918"/>
      <c r="AO3" s="917"/>
      <c r="AP3" s="918"/>
      <c r="AQ3" s="918"/>
      <c r="AR3" s="918"/>
      <c r="AS3" s="917"/>
      <c r="AT3" s="918"/>
      <c r="AU3" s="918"/>
      <c r="AV3" s="918"/>
      <c r="AW3" s="917"/>
      <c r="AX3" s="918"/>
      <c r="AY3" s="918"/>
      <c r="AZ3" s="918"/>
      <c r="BA3" s="917"/>
      <c r="BB3" s="918"/>
      <c r="BC3" s="918"/>
      <c r="BD3" s="918"/>
      <c r="BE3" s="917"/>
      <c r="BF3" s="918"/>
      <c r="BG3" s="918"/>
      <c r="BH3" s="918"/>
      <c r="BI3" s="917"/>
      <c r="BJ3" s="918"/>
      <c r="BK3" s="918"/>
      <c r="BL3" s="918"/>
      <c r="BM3" s="917"/>
      <c r="BN3" s="918"/>
      <c r="BO3" s="918"/>
      <c r="BP3" s="918"/>
      <c r="BQ3" s="917"/>
      <c r="BR3" s="918"/>
      <c r="BS3" s="918"/>
      <c r="BT3" s="918"/>
      <c r="BU3" s="917"/>
      <c r="BV3" s="918"/>
      <c r="BW3" s="918"/>
      <c r="BX3" s="918"/>
      <c r="BY3" s="917"/>
      <c r="BZ3" s="918"/>
      <c r="CA3" s="918"/>
      <c r="CB3" s="918"/>
      <c r="CC3" s="917"/>
      <c r="CD3" s="918"/>
      <c r="CE3" s="918"/>
      <c r="CF3" s="918"/>
      <c r="CG3" s="917"/>
      <c r="CH3" s="918"/>
      <c r="CI3" s="918"/>
      <c r="CJ3" s="918"/>
      <c r="CK3" s="917"/>
      <c r="CL3" s="918"/>
      <c r="CM3" s="918"/>
      <c r="CN3" s="918"/>
      <c r="CO3" s="917"/>
      <c r="CP3" s="918"/>
      <c r="CQ3" s="918"/>
      <c r="CR3" s="918"/>
      <c r="CS3" s="917"/>
      <c r="CT3" s="918"/>
      <c r="CU3" s="918"/>
      <c r="CV3" s="918"/>
      <c r="CW3" s="917"/>
      <c r="CX3" s="918"/>
      <c r="CY3" s="918"/>
      <c r="CZ3" s="918"/>
      <c r="DA3" s="917"/>
      <c r="DB3" s="918"/>
      <c r="DC3" s="918"/>
      <c r="DD3" s="918"/>
      <c r="DE3" s="917"/>
      <c r="DF3" s="918"/>
      <c r="DG3" s="918"/>
      <c r="DH3" s="918"/>
      <c r="DI3" s="917"/>
      <c r="DJ3" s="918"/>
      <c r="DK3" s="918"/>
      <c r="DL3" s="918"/>
      <c r="DM3" s="917"/>
      <c r="DN3" s="918"/>
      <c r="DO3" s="918"/>
      <c r="DP3" s="918"/>
      <c r="DQ3" s="917"/>
      <c r="DR3" s="918"/>
      <c r="DS3" s="918"/>
      <c r="DT3" s="918"/>
      <c r="DU3" s="917"/>
      <c r="DV3" s="918"/>
      <c r="DW3" s="918"/>
      <c r="DX3" s="918"/>
      <c r="DY3" s="917"/>
      <c r="DZ3" s="918"/>
      <c r="EA3" s="918"/>
      <c r="EB3" s="918"/>
      <c r="EC3" s="917"/>
      <c r="ED3" s="918"/>
      <c r="EE3" s="918"/>
      <c r="EF3" s="918"/>
      <c r="EG3" s="917"/>
      <c r="EH3" s="918"/>
      <c r="EI3" s="918"/>
      <c r="EJ3" s="918"/>
      <c r="EK3" s="917"/>
      <c r="EL3" s="918"/>
      <c r="EM3" s="918"/>
      <c r="EN3" s="918"/>
      <c r="EO3" s="917"/>
      <c r="EP3" s="918"/>
      <c r="EQ3" s="918"/>
      <c r="ER3" s="918"/>
      <c r="ES3" s="917"/>
      <c r="ET3" s="918"/>
      <c r="EU3" s="918"/>
      <c r="EV3" s="918"/>
      <c r="EW3" s="917"/>
      <c r="EX3" s="918"/>
      <c r="EY3" s="918"/>
      <c r="EZ3" s="918"/>
      <c r="FA3" s="917"/>
      <c r="FB3" s="918"/>
      <c r="FC3" s="918"/>
      <c r="FD3" s="918"/>
      <c r="FE3" s="917"/>
      <c r="FF3" s="918"/>
      <c r="FG3" s="918"/>
      <c r="FH3" s="918"/>
      <c r="FI3" s="917"/>
      <c r="FJ3" s="918"/>
      <c r="FK3" s="918"/>
      <c r="FL3" s="918"/>
      <c r="FM3" s="917"/>
      <c r="FN3" s="918"/>
      <c r="FO3" s="918"/>
      <c r="FP3" s="918"/>
      <c r="FQ3" s="917"/>
      <c r="FR3" s="918"/>
      <c r="FS3" s="918"/>
      <c r="FT3" s="918"/>
      <c r="FU3" s="917"/>
      <c r="FV3" s="918"/>
      <c r="FW3" s="918"/>
      <c r="FX3" s="918"/>
      <c r="FY3" s="917"/>
      <c r="FZ3" s="918"/>
      <c r="GA3" s="918"/>
      <c r="GB3" s="918"/>
      <c r="GC3" s="917"/>
      <c r="GD3" s="918"/>
      <c r="GE3" s="918"/>
      <c r="GF3" s="918"/>
      <c r="GG3" s="917"/>
      <c r="GH3" s="918"/>
      <c r="GI3" s="918"/>
      <c r="GJ3" s="918"/>
      <c r="GK3" s="917"/>
      <c r="GL3" s="918"/>
      <c r="GM3" s="918"/>
      <c r="GN3" s="918"/>
      <c r="GO3" s="917"/>
      <c r="GP3" s="918"/>
      <c r="GQ3" s="918"/>
      <c r="GR3" s="918"/>
      <c r="GS3" s="917"/>
      <c r="GT3" s="918"/>
      <c r="GU3" s="918"/>
      <c r="GV3" s="918"/>
      <c r="GW3" s="917"/>
      <c r="GX3" s="918"/>
      <c r="GY3" s="918"/>
      <c r="GZ3" s="918"/>
      <c r="HA3" s="917"/>
      <c r="HB3" s="918"/>
      <c r="HC3" s="918"/>
      <c r="HD3" s="918"/>
      <c r="HE3" s="917"/>
      <c r="HF3" s="918"/>
      <c r="HG3" s="918"/>
      <c r="HH3" s="918"/>
      <c r="HI3" s="917"/>
      <c r="HJ3" s="918"/>
      <c r="HK3" s="918"/>
      <c r="HL3" s="918"/>
      <c r="HM3" s="917"/>
      <c r="HN3" s="918"/>
      <c r="HO3" s="918"/>
      <c r="HP3" s="918"/>
      <c r="HQ3" s="917"/>
      <c r="HR3" s="918"/>
      <c r="HS3" s="918"/>
      <c r="HT3" s="918"/>
      <c r="HU3" s="917"/>
      <c r="HV3" s="918"/>
      <c r="HW3" s="918"/>
      <c r="HX3" s="918"/>
      <c r="HY3" s="917"/>
      <c r="HZ3" s="918"/>
      <c r="IA3" s="918"/>
      <c r="IB3" s="918"/>
      <c r="IC3" s="917"/>
      <c r="ID3" s="918"/>
      <c r="IE3" s="918"/>
      <c r="IF3" s="918"/>
      <c r="IG3" s="917"/>
      <c r="IH3" s="918"/>
      <c r="II3" s="918"/>
      <c r="IJ3" s="918"/>
      <c r="IK3" s="917"/>
      <c r="IL3" s="918"/>
      <c r="IM3" s="918"/>
      <c r="IN3" s="918"/>
      <c r="IO3" s="917"/>
      <c r="IP3" s="918"/>
      <c r="IQ3" s="918"/>
      <c r="IR3" s="918"/>
      <c r="IS3" s="917"/>
      <c r="IT3" s="918"/>
      <c r="IU3" s="918"/>
      <c r="IV3" s="918"/>
    </row>
    <row r="5" spans="1:256" ht="15.75">
      <c r="B5" s="931" t="s">
        <v>845</v>
      </c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</row>
    <row r="6" spans="1:256" ht="15.75" thickBot="1"/>
    <row r="7" spans="1:256" ht="24.75" customHeight="1">
      <c r="B7" s="944" t="s">
        <v>0</v>
      </c>
      <c r="C7" s="946" t="s">
        <v>608</v>
      </c>
      <c r="D7" s="934" t="s">
        <v>2</v>
      </c>
      <c r="E7" s="934" t="s">
        <v>3</v>
      </c>
      <c r="F7" s="934"/>
      <c r="G7" s="934"/>
      <c r="H7" s="934"/>
      <c r="I7" s="934" t="s">
        <v>4</v>
      </c>
      <c r="J7" s="934"/>
      <c r="K7" s="934"/>
      <c r="L7" s="934"/>
      <c r="M7" s="936" t="s">
        <v>5</v>
      </c>
    </row>
    <row r="8" spans="1:256" ht="84" customHeight="1" thickBot="1">
      <c r="B8" s="945"/>
      <c r="C8" s="947"/>
      <c r="D8" s="935"/>
      <c r="E8" s="806" t="s">
        <v>6</v>
      </c>
      <c r="F8" s="806" t="s">
        <v>855</v>
      </c>
      <c r="G8" s="806" t="s">
        <v>656</v>
      </c>
      <c r="H8" s="806" t="s">
        <v>8</v>
      </c>
      <c r="I8" s="806" t="s">
        <v>6</v>
      </c>
      <c r="J8" s="806" t="s">
        <v>9</v>
      </c>
      <c r="K8" s="806" t="s">
        <v>656</v>
      </c>
      <c r="L8" s="806" t="s">
        <v>10</v>
      </c>
      <c r="M8" s="937"/>
    </row>
    <row r="9" spans="1:256" ht="45" customHeight="1">
      <c r="B9" s="312" t="s">
        <v>11</v>
      </c>
      <c r="C9" s="823" t="s">
        <v>26</v>
      </c>
      <c r="D9" s="814">
        <f>D10+D11+D12+D13+D14</f>
        <v>2486108.98</v>
      </c>
      <c r="E9" s="814">
        <f t="shared" ref="E9:L9" si="0">E10+E11+E12+E13+E14</f>
        <v>0</v>
      </c>
      <c r="F9" s="814">
        <f t="shared" si="0"/>
        <v>782177.54999999993</v>
      </c>
      <c r="G9" s="814">
        <f t="shared" si="0"/>
        <v>30953.99</v>
      </c>
      <c r="H9" s="814">
        <f t="shared" si="0"/>
        <v>10239.01</v>
      </c>
      <c r="I9" s="814">
        <f t="shared" si="0"/>
        <v>0</v>
      </c>
      <c r="J9" s="814">
        <f t="shared" si="0"/>
        <v>26179.16</v>
      </c>
      <c r="K9" s="814">
        <f t="shared" si="0"/>
        <v>0</v>
      </c>
      <c r="L9" s="814">
        <f t="shared" si="0"/>
        <v>0</v>
      </c>
      <c r="M9" s="825">
        <f>D9+E9+F9+G9+H9-I9-J9-K9-L9</f>
        <v>3283300.3699999996</v>
      </c>
    </row>
    <row r="10" spans="1:256" ht="30" customHeight="1">
      <c r="B10" s="312" t="s">
        <v>13</v>
      </c>
      <c r="C10" s="823" t="s">
        <v>27</v>
      </c>
      <c r="D10" s="814"/>
      <c r="E10" s="814"/>
      <c r="F10" s="814"/>
      <c r="G10" s="814"/>
      <c r="H10" s="814"/>
      <c r="I10" s="814"/>
      <c r="J10" s="814"/>
      <c r="K10" s="814"/>
      <c r="L10" s="814"/>
      <c r="M10" s="818">
        <f t="shared" ref="M10:M15" si="1">D10+E10+F10+G10+H10-I10-J10-K10-L10</f>
        <v>0</v>
      </c>
    </row>
    <row r="11" spans="1:256" ht="53.25" customHeight="1">
      <c r="B11" s="277" t="s">
        <v>17</v>
      </c>
      <c r="C11" s="824" t="s">
        <v>866</v>
      </c>
      <c r="D11" s="815">
        <v>879853.76</v>
      </c>
      <c r="E11" s="815"/>
      <c r="F11" s="815">
        <v>110583.58</v>
      </c>
      <c r="G11" s="815"/>
      <c r="H11" s="815"/>
      <c r="I11" s="815"/>
      <c r="J11" s="815"/>
      <c r="K11" s="815"/>
      <c r="L11" s="815"/>
      <c r="M11" s="818">
        <f t="shared" si="1"/>
        <v>990437.34</v>
      </c>
      <c r="P11" s="826"/>
    </row>
    <row r="12" spans="1:256" ht="34.5" customHeight="1">
      <c r="B12" s="277" t="s">
        <v>19</v>
      </c>
      <c r="C12" s="824" t="s">
        <v>848</v>
      </c>
      <c r="D12" s="815">
        <v>26572.76</v>
      </c>
      <c r="E12" s="815"/>
      <c r="F12" s="815">
        <v>2690.5</v>
      </c>
      <c r="G12" s="815"/>
      <c r="H12" s="815"/>
      <c r="I12" s="815"/>
      <c r="J12" s="815"/>
      <c r="K12" s="815"/>
      <c r="L12" s="815"/>
      <c r="M12" s="818">
        <f t="shared" si="1"/>
        <v>29263.26</v>
      </c>
    </row>
    <row r="13" spans="1:256" ht="36" customHeight="1">
      <c r="B13" s="277" t="s">
        <v>21</v>
      </c>
      <c r="C13" s="822" t="s">
        <v>28</v>
      </c>
      <c r="D13" s="816"/>
      <c r="E13" s="816"/>
      <c r="F13" s="816"/>
      <c r="G13" s="816"/>
      <c r="H13" s="816"/>
      <c r="I13" s="816"/>
      <c r="J13" s="816"/>
      <c r="K13" s="816"/>
      <c r="L13" s="816"/>
      <c r="M13" s="818">
        <f t="shared" si="1"/>
        <v>0</v>
      </c>
    </row>
    <row r="14" spans="1:256" ht="38.25" customHeight="1">
      <c r="B14" s="277" t="s">
        <v>23</v>
      </c>
      <c r="C14" s="824" t="s">
        <v>497</v>
      </c>
      <c r="D14" s="815">
        <v>1579682.46</v>
      </c>
      <c r="E14" s="815"/>
      <c r="F14" s="815">
        <v>668903.47</v>
      </c>
      <c r="G14" s="815">
        <v>30953.99</v>
      </c>
      <c r="H14" s="815">
        <v>10239.01</v>
      </c>
      <c r="I14" s="815"/>
      <c r="J14" s="815">
        <v>26179.16</v>
      </c>
      <c r="K14" s="815"/>
      <c r="L14" s="815"/>
      <c r="M14" s="818">
        <f t="shared" si="1"/>
        <v>2263599.7699999996</v>
      </c>
      <c r="O14" t="s">
        <v>38</v>
      </c>
      <c r="P14" s="826"/>
    </row>
    <row r="15" spans="1:256" ht="49.5" customHeight="1" thickBot="1">
      <c r="B15" s="310" t="s">
        <v>29</v>
      </c>
      <c r="C15" s="822" t="s">
        <v>498</v>
      </c>
      <c r="D15" s="816">
        <v>362932.81</v>
      </c>
      <c r="E15" s="816"/>
      <c r="F15" s="816">
        <v>1432</v>
      </c>
      <c r="G15" s="816"/>
      <c r="H15" s="816"/>
      <c r="I15" s="816"/>
      <c r="J15" s="816">
        <v>6173.03</v>
      </c>
      <c r="K15" s="816"/>
      <c r="L15" s="816"/>
      <c r="M15" s="818">
        <f t="shared" si="1"/>
        <v>358191.77999999997</v>
      </c>
    </row>
    <row r="16" spans="1:256" ht="38.25" customHeight="1" thickBot="1">
      <c r="B16" s="940" t="s">
        <v>615</v>
      </c>
      <c r="C16" s="941"/>
      <c r="D16" s="817">
        <f>D9+D15</f>
        <v>2849041.79</v>
      </c>
      <c r="E16" s="817">
        <f t="shared" ref="E16:M16" si="2">E9+E15</f>
        <v>0</v>
      </c>
      <c r="F16" s="817">
        <f t="shared" si="2"/>
        <v>783609.54999999993</v>
      </c>
      <c r="G16" s="817">
        <f t="shared" si="2"/>
        <v>30953.99</v>
      </c>
      <c r="H16" s="817">
        <f t="shared" si="2"/>
        <v>10239.01</v>
      </c>
      <c r="I16" s="817">
        <f t="shared" si="2"/>
        <v>0</v>
      </c>
      <c r="J16" s="817">
        <f t="shared" si="2"/>
        <v>32352.19</v>
      </c>
      <c r="K16" s="817">
        <f t="shared" si="2"/>
        <v>0</v>
      </c>
      <c r="L16" s="817">
        <f t="shared" si="2"/>
        <v>0</v>
      </c>
      <c r="M16" s="821">
        <f t="shared" si="2"/>
        <v>3641492.1499999994</v>
      </c>
      <c r="P16" s="826">
        <f>'Tabela 1.1.1 '!M20-'Tabela 1.1.2'!M16</f>
        <v>3251335.01</v>
      </c>
    </row>
    <row r="17" spans="2:13" ht="66" customHeight="1" thickBot="1">
      <c r="B17" s="942" t="s">
        <v>856</v>
      </c>
      <c r="C17" s="943"/>
      <c r="D17" s="378" t="s">
        <v>574</v>
      </c>
      <c r="E17" s="378" t="s">
        <v>574</v>
      </c>
      <c r="F17" s="378" t="s">
        <v>574</v>
      </c>
      <c r="G17" s="378"/>
      <c r="H17" s="378" t="s">
        <v>574</v>
      </c>
      <c r="I17" s="378" t="s">
        <v>574</v>
      </c>
      <c r="J17" s="378" t="s">
        <v>574</v>
      </c>
      <c r="K17" s="378"/>
      <c r="L17" s="378" t="s">
        <v>574</v>
      </c>
      <c r="M17" s="346" t="s">
        <v>574</v>
      </c>
    </row>
    <row r="18" spans="2:13" ht="20.25" customHeight="1">
      <c r="B18" t="s">
        <v>657</v>
      </c>
    </row>
    <row r="19" spans="2:13">
      <c r="B19" t="s">
        <v>833</v>
      </c>
    </row>
    <row r="20" spans="2:13">
      <c r="B20" t="s">
        <v>849</v>
      </c>
    </row>
    <row r="21" spans="2:13" ht="16.5" customHeight="1">
      <c r="B21" t="s">
        <v>850</v>
      </c>
    </row>
  </sheetData>
  <mergeCells count="137">
    <mergeCell ref="B16:C16"/>
    <mergeCell ref="B17:C17"/>
    <mergeCell ref="B5:M5"/>
    <mergeCell ref="B7:B8"/>
    <mergeCell ref="C7:C8"/>
    <mergeCell ref="D7:D8"/>
    <mergeCell ref="E7:H7"/>
    <mergeCell ref="I7:L7"/>
    <mergeCell ref="M7:M8"/>
    <mergeCell ref="A1:D2"/>
    <mergeCell ref="E1:H2"/>
    <mergeCell ref="I1:L2"/>
    <mergeCell ref="M1:P2"/>
    <mergeCell ref="Q1:T2"/>
    <mergeCell ref="U1:X2"/>
    <mergeCell ref="Y1:AB2"/>
    <mergeCell ref="AC1:AF2"/>
    <mergeCell ref="AG1:AJ2"/>
    <mergeCell ref="AK1:AN2"/>
    <mergeCell ref="AO1:AR2"/>
    <mergeCell ref="AS1:AV2"/>
    <mergeCell ref="AW1:AZ2"/>
    <mergeCell ref="BA1:BD2"/>
    <mergeCell ref="BE1:BH2"/>
    <mergeCell ref="BI1:BL2"/>
    <mergeCell ref="BM1:BP2"/>
    <mergeCell ref="BQ1:BT2"/>
    <mergeCell ref="BU1:BX2"/>
    <mergeCell ref="BY1:CB2"/>
    <mergeCell ref="CC1:CF2"/>
    <mergeCell ref="CG1:CJ2"/>
    <mergeCell ref="CK1:CN2"/>
    <mergeCell ref="CO1:CR2"/>
    <mergeCell ref="CS1:CV2"/>
    <mergeCell ref="CW1:CZ2"/>
    <mergeCell ref="DA1:DD2"/>
    <mergeCell ref="DE1:DH2"/>
    <mergeCell ref="DI1:DL2"/>
    <mergeCell ref="DM1:DP2"/>
    <mergeCell ref="DQ1:DT2"/>
    <mergeCell ref="DU1:DX2"/>
    <mergeCell ref="DY1:EB2"/>
    <mergeCell ref="EC1:EF2"/>
    <mergeCell ref="EG1:EJ2"/>
    <mergeCell ref="EK1:EN2"/>
    <mergeCell ref="EO1:ER2"/>
    <mergeCell ref="ES1:EV2"/>
    <mergeCell ref="EW1:EZ2"/>
    <mergeCell ref="FA1:FD2"/>
    <mergeCell ref="FE1:FH2"/>
    <mergeCell ref="FI1:FL2"/>
    <mergeCell ref="FM1:FP2"/>
    <mergeCell ref="FQ1:FT2"/>
    <mergeCell ref="FU1:FX2"/>
    <mergeCell ref="FY1:GB2"/>
    <mergeCell ref="GC1:GF2"/>
    <mergeCell ref="GG1:GJ2"/>
    <mergeCell ref="GK1:GN2"/>
    <mergeCell ref="GO1:GR2"/>
    <mergeCell ref="GS1:GV2"/>
    <mergeCell ref="GW1:GZ2"/>
    <mergeCell ref="HA1:HD2"/>
    <mergeCell ref="HE1:HH2"/>
    <mergeCell ref="HI1:HL2"/>
    <mergeCell ref="HM1:HP2"/>
    <mergeCell ref="HQ1:HT2"/>
    <mergeCell ref="HU1:HX2"/>
    <mergeCell ref="HY1:IB2"/>
    <mergeCell ref="IC1:IF2"/>
    <mergeCell ref="IG1:IJ2"/>
    <mergeCell ref="IK1:IN2"/>
    <mergeCell ref="IO1:IR2"/>
    <mergeCell ref="IS1:IV2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CW3:CZ3"/>
    <mergeCell ref="DA3:DD3"/>
    <mergeCell ref="DE3:DH3"/>
    <mergeCell ref="DI3:DL3"/>
    <mergeCell ref="DM3:DP3"/>
    <mergeCell ref="DQ3:DT3"/>
    <mergeCell ref="DU3:DX3"/>
    <mergeCell ref="DY3:EB3"/>
    <mergeCell ref="EC3:EF3"/>
    <mergeCell ref="EG3:EJ3"/>
    <mergeCell ref="EK3:EN3"/>
    <mergeCell ref="EO3:ER3"/>
    <mergeCell ref="ES3:EV3"/>
    <mergeCell ref="EW3:EZ3"/>
    <mergeCell ref="FA3:FD3"/>
    <mergeCell ref="FE3:FH3"/>
    <mergeCell ref="FI3:FL3"/>
    <mergeCell ref="FM3:FP3"/>
    <mergeCell ref="FQ3:FT3"/>
    <mergeCell ref="FU3:FX3"/>
    <mergeCell ref="FY3:GB3"/>
    <mergeCell ref="GC3:GF3"/>
    <mergeCell ref="GG3:GJ3"/>
    <mergeCell ref="GK3:GN3"/>
    <mergeCell ref="GO3:GR3"/>
    <mergeCell ref="GS3:GV3"/>
    <mergeCell ref="GW3:GZ3"/>
    <mergeCell ref="HA3:HD3"/>
    <mergeCell ref="HE3:HH3"/>
    <mergeCell ref="IG3:IJ3"/>
    <mergeCell ref="IK3:IN3"/>
    <mergeCell ref="IO3:IR3"/>
    <mergeCell ref="IS3:IV3"/>
    <mergeCell ref="HI3:HL3"/>
    <mergeCell ref="HM3:HP3"/>
    <mergeCell ref="HQ3:HT3"/>
    <mergeCell ref="HU3:HX3"/>
    <mergeCell ref="HY3:IB3"/>
    <mergeCell ref="IC3:IF3"/>
  </mergeCells>
  <pageMargins left="0.43" right="0.5" top="0.38" bottom="0.38" header="0.21" footer="0.31496062992125984"/>
  <pageSetup paperSize="9" scale="7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activeCell="P21" sqref="P21"/>
    </sheetView>
  </sheetViews>
  <sheetFormatPr defaultRowHeight="12.75"/>
  <cols>
    <col min="1" max="1" width="4.140625" style="11" customWidth="1"/>
    <col min="2" max="2" width="32.28515625" style="11" customWidth="1"/>
    <col min="3" max="3" width="12" style="11" customWidth="1"/>
    <col min="4" max="4" width="13.7109375" style="11" customWidth="1"/>
    <col min="5" max="5" width="15.42578125" style="11" customWidth="1"/>
    <col min="6" max="6" width="16.5703125" style="11" customWidth="1"/>
    <col min="7" max="7" width="29.42578125" style="11" customWidth="1"/>
    <col min="8" max="16384" width="9.140625" style="11"/>
  </cols>
  <sheetData>
    <row r="1" spans="1:9" ht="15.75">
      <c r="A1" s="135"/>
      <c r="B1" s="890" t="s">
        <v>143</v>
      </c>
      <c r="C1" s="17"/>
      <c r="D1" s="17"/>
      <c r="E1" s="98"/>
      <c r="F1" s="98"/>
      <c r="G1" s="12" t="s">
        <v>841</v>
      </c>
      <c r="H1" s="98"/>
    </row>
    <row r="2" spans="1:9" ht="15.75" hidden="1" customHeight="1">
      <c r="A2" s="1064"/>
      <c r="B2" s="1064"/>
      <c r="C2" s="1064"/>
      <c r="D2" s="1064"/>
      <c r="E2" s="1064"/>
      <c r="F2" s="1064"/>
      <c r="G2" s="1064"/>
      <c r="H2" s="1064"/>
    </row>
    <row r="3" spans="1:9" ht="15.75">
      <c r="A3" s="951" t="s">
        <v>922</v>
      </c>
      <c r="B3" s="918"/>
      <c r="C3" s="918"/>
      <c r="D3" s="918"/>
      <c r="E3" s="97"/>
      <c r="F3" s="97"/>
      <c r="G3" s="12" t="s">
        <v>141</v>
      </c>
      <c r="H3" s="97"/>
      <c r="I3" s="97"/>
    </row>
    <row r="4" spans="1:9" ht="16.5" customHeight="1">
      <c r="A4" s="914"/>
      <c r="B4" s="904" t="s">
        <v>881</v>
      </c>
      <c r="C4" s="915"/>
      <c r="D4" s="915"/>
      <c r="E4" s="9"/>
      <c r="F4" s="9"/>
      <c r="G4" s="9"/>
      <c r="H4" s="9"/>
      <c r="I4" s="9"/>
    </row>
    <row r="5" spans="1:9" ht="16.5" customHeight="1">
      <c r="B5" s="9"/>
      <c r="C5" s="9"/>
      <c r="D5" s="9"/>
      <c r="E5" s="9"/>
      <c r="F5" s="9"/>
      <c r="G5" s="9"/>
      <c r="H5" s="9"/>
      <c r="I5" s="9"/>
    </row>
    <row r="6" spans="1:9" ht="31.5" customHeight="1">
      <c r="A6" s="1097" t="s">
        <v>291</v>
      </c>
      <c r="B6" s="1097"/>
      <c r="C6" s="1097"/>
      <c r="D6" s="1097"/>
      <c r="E6" s="1097"/>
      <c r="F6" s="1097"/>
      <c r="G6" s="1097"/>
      <c r="H6" s="129"/>
    </row>
    <row r="7" spans="1:9" ht="15.75" customHeight="1">
      <c r="A7" s="1093" t="s">
        <v>292</v>
      </c>
      <c r="B7" s="1093"/>
      <c r="C7" s="1093"/>
      <c r="D7" s="1093"/>
      <c r="E7" s="1093"/>
      <c r="F7" s="1093"/>
      <c r="G7" s="1093"/>
    </row>
    <row r="8" spans="1:9" ht="25.5">
      <c r="A8" s="130" t="s">
        <v>0</v>
      </c>
      <c r="B8" s="130" t="s">
        <v>280</v>
      </c>
      <c r="C8" s="131" t="s">
        <v>281</v>
      </c>
      <c r="D8" s="131" t="s">
        <v>282</v>
      </c>
      <c r="E8" s="131" t="s">
        <v>283</v>
      </c>
      <c r="F8" s="131" t="s">
        <v>293</v>
      </c>
      <c r="G8" s="131" t="s">
        <v>285</v>
      </c>
      <c r="H8" s="132"/>
    </row>
    <row r="9" spans="1:9">
      <c r="A9" s="133"/>
      <c r="B9" s="133"/>
      <c r="C9" s="133"/>
      <c r="D9" s="133"/>
      <c r="E9" s="133"/>
      <c r="F9" s="133"/>
      <c r="G9" s="133"/>
    </row>
    <row r="10" spans="1:9">
      <c r="A10" s="133"/>
      <c r="B10" s="133"/>
      <c r="C10" s="133"/>
      <c r="D10" s="133"/>
      <c r="E10" s="133"/>
      <c r="F10" s="133"/>
      <c r="G10" s="133"/>
    </row>
    <row r="11" spans="1:9">
      <c r="A11" s="133"/>
      <c r="B11" s="133"/>
      <c r="C11" s="133"/>
      <c r="D11" s="133"/>
      <c r="E11" s="133"/>
      <c r="F11" s="133"/>
      <c r="G11" s="133"/>
    </row>
    <row r="12" spans="1:9">
      <c r="A12" s="133"/>
      <c r="B12" s="133"/>
      <c r="C12" s="133"/>
      <c r="D12" s="133"/>
      <c r="E12" s="133"/>
      <c r="F12" s="133"/>
      <c r="G12" s="133"/>
    </row>
    <row r="13" spans="1:9">
      <c r="A13" s="133"/>
      <c r="B13" s="133"/>
      <c r="C13" s="133"/>
      <c r="D13" s="133"/>
      <c r="E13" s="133"/>
      <c r="F13" s="133"/>
      <c r="G13" s="133"/>
    </row>
    <row r="14" spans="1:9">
      <c r="A14" s="136"/>
      <c r="B14" s="136"/>
      <c r="C14" s="136"/>
      <c r="D14" s="136"/>
      <c r="E14" s="136"/>
      <c r="F14" s="136"/>
      <c r="G14" s="136"/>
    </row>
    <row r="15" spans="1:9">
      <c r="A15" s="136"/>
      <c r="B15" s="136"/>
      <c r="C15" s="136"/>
      <c r="D15" s="136"/>
      <c r="E15" s="136"/>
      <c r="F15" s="136"/>
      <c r="G15" s="136"/>
    </row>
    <row r="16" spans="1:9">
      <c r="A16" s="136"/>
      <c r="B16" s="136"/>
      <c r="C16" s="136"/>
      <c r="D16" s="136"/>
      <c r="E16" s="136"/>
      <c r="F16" s="136"/>
      <c r="G16" s="136"/>
    </row>
    <row r="17" spans="1:12" ht="12.75" customHeight="1">
      <c r="A17" s="136"/>
      <c r="B17" s="136"/>
      <c r="C17" s="136"/>
      <c r="D17" s="136"/>
      <c r="E17" s="136"/>
      <c r="F17" s="136"/>
      <c r="G17" s="136"/>
    </row>
    <row r="18" spans="1:12" ht="6.75" hidden="1" customHeight="1">
      <c r="A18" s="136"/>
      <c r="B18" s="136"/>
      <c r="C18" s="136"/>
      <c r="D18" s="136"/>
      <c r="E18" s="136"/>
      <c r="F18" s="136"/>
      <c r="G18" s="136"/>
    </row>
    <row r="19" spans="1:12" hidden="1">
      <c r="A19" s="136"/>
      <c r="B19" s="136"/>
      <c r="C19" s="136"/>
      <c r="D19" s="136"/>
      <c r="E19" s="136"/>
      <c r="F19" s="136"/>
      <c r="G19" s="136"/>
    </row>
    <row r="20" spans="1:12">
      <c r="A20" s="136"/>
      <c r="B20" s="136"/>
      <c r="C20" s="136"/>
      <c r="D20" s="136"/>
      <c r="E20" s="136"/>
      <c r="F20" s="136"/>
      <c r="G20" s="136"/>
    </row>
    <row r="21" spans="1:12" ht="18.75" customHeight="1">
      <c r="A21" s="1098" t="s">
        <v>294</v>
      </c>
      <c r="B21" s="1098"/>
      <c r="C21" s="1098"/>
      <c r="D21" s="1098"/>
      <c r="E21" s="1098"/>
      <c r="F21" s="1098"/>
      <c r="G21" s="1098"/>
    </row>
    <row r="22" spans="1:12" ht="31.5" customHeight="1">
      <c r="A22" s="130" t="s">
        <v>0</v>
      </c>
      <c r="B22" s="130" t="s">
        <v>280</v>
      </c>
      <c r="C22" s="131" t="s">
        <v>281</v>
      </c>
      <c r="D22" s="131" t="s">
        <v>282</v>
      </c>
      <c r="E22" s="131" t="s">
        <v>283</v>
      </c>
      <c r="F22" s="131" t="s">
        <v>295</v>
      </c>
      <c r="G22" s="131" t="s">
        <v>285</v>
      </c>
    </row>
    <row r="23" spans="1:12">
      <c r="A23" s="133"/>
      <c r="B23" s="133"/>
      <c r="C23" s="133"/>
      <c r="D23" s="133"/>
      <c r="E23" s="133"/>
      <c r="F23" s="133"/>
      <c r="G23" s="133"/>
    </row>
    <row r="24" spans="1:12" ht="15.75">
      <c r="A24" s="133"/>
      <c r="B24" s="133"/>
      <c r="C24" s="133"/>
      <c r="D24" s="133"/>
      <c r="E24" s="133"/>
      <c r="F24" s="133"/>
      <c r="G24" s="133"/>
      <c r="L24" s="9"/>
    </row>
    <row r="25" spans="1:12" ht="12" customHeight="1">
      <c r="A25" s="137"/>
      <c r="B25" s="137"/>
      <c r="C25" s="137"/>
      <c r="D25" s="137"/>
      <c r="E25" s="137"/>
      <c r="F25" s="137"/>
      <c r="G25" s="137"/>
    </row>
    <row r="26" spans="1:12">
      <c r="A26" s="136"/>
      <c r="B26" s="136"/>
      <c r="C26" s="136"/>
      <c r="D26" s="136"/>
      <c r="E26" s="136"/>
      <c r="F26" s="136"/>
      <c r="G26" s="136"/>
    </row>
    <row r="27" spans="1:12">
      <c r="A27" s="136"/>
      <c r="B27" s="136"/>
      <c r="C27" s="136"/>
      <c r="D27" s="136"/>
      <c r="E27" s="136"/>
      <c r="F27" s="136"/>
      <c r="G27" s="136"/>
    </row>
    <row r="28" spans="1:12" ht="12.75" customHeight="1">
      <c r="A28" s="136"/>
      <c r="B28" s="136"/>
      <c r="C28" s="136"/>
      <c r="D28" s="136"/>
      <c r="E28" s="136"/>
      <c r="F28" s="136"/>
      <c r="G28" s="136"/>
    </row>
    <row r="29" spans="1:12" ht="12.75" customHeight="1">
      <c r="A29" s="136"/>
      <c r="B29" s="136"/>
      <c r="C29" s="136"/>
      <c r="D29" s="136"/>
      <c r="E29" s="136"/>
      <c r="F29" s="136"/>
      <c r="G29" s="136"/>
    </row>
    <row r="30" spans="1:12" ht="12.75" customHeight="1">
      <c r="A30" s="136"/>
      <c r="B30" s="136"/>
      <c r="C30" s="136"/>
      <c r="D30" s="136"/>
      <c r="E30" s="136"/>
      <c r="F30" s="136"/>
      <c r="G30" s="136"/>
    </row>
    <row r="31" spans="1:12" ht="12.75" customHeight="1">
      <c r="A31" s="136"/>
      <c r="B31" s="136"/>
      <c r="C31" s="136"/>
      <c r="D31" s="136"/>
      <c r="E31" s="136"/>
      <c r="F31" s="136"/>
      <c r="G31" s="136"/>
    </row>
    <row r="32" spans="1:12" ht="12" customHeight="1">
      <c r="A32" s="136"/>
      <c r="B32" s="136"/>
      <c r="C32" s="136"/>
      <c r="D32" s="136"/>
      <c r="E32" s="136"/>
      <c r="F32" s="136"/>
      <c r="G32" s="136"/>
    </row>
    <row r="33" spans="1:7" hidden="1">
      <c r="A33" s="138"/>
      <c r="B33" s="136"/>
      <c r="C33" s="136"/>
      <c r="D33" s="136"/>
      <c r="E33" s="136"/>
      <c r="F33" s="136"/>
      <c r="G33" s="139"/>
    </row>
    <row r="34" spans="1:7" ht="11.25" hidden="1" customHeight="1">
      <c r="A34" s="138"/>
      <c r="B34" s="136"/>
      <c r="C34" s="136"/>
      <c r="D34" s="136"/>
      <c r="E34" s="136"/>
      <c r="F34" s="136"/>
      <c r="G34" s="139"/>
    </row>
    <row r="35" spans="1:7" hidden="1">
      <c r="A35" s="138"/>
      <c r="B35" s="136"/>
      <c r="C35" s="136"/>
      <c r="D35" s="136"/>
      <c r="E35" s="136"/>
      <c r="F35" s="136"/>
      <c r="G35" s="139"/>
    </row>
    <row r="36" spans="1:7" ht="10.5" hidden="1" customHeight="1"/>
    <row r="37" spans="1:7" hidden="1">
      <c r="B37" s="11" t="s">
        <v>262</v>
      </c>
      <c r="G37" s="124"/>
    </row>
    <row r="38" spans="1:7">
      <c r="A38" s="11" t="s">
        <v>499</v>
      </c>
      <c r="G38" s="124"/>
    </row>
    <row r="39" spans="1:7">
      <c r="D39" s="866">
        <v>43875</v>
      </c>
      <c r="G39" s="124"/>
    </row>
    <row r="40" spans="1:7" ht="15.75">
      <c r="B40" s="97" t="s">
        <v>296</v>
      </c>
      <c r="C40" s="97" t="s">
        <v>297</v>
      </c>
      <c r="D40" s="79" t="s">
        <v>298</v>
      </c>
      <c r="E40" s="97"/>
      <c r="F40" s="1099" t="s">
        <v>299</v>
      </c>
      <c r="G40" s="1099"/>
    </row>
    <row r="41" spans="1:7" ht="15.75">
      <c r="A41" s="140"/>
      <c r="B41" s="9" t="s">
        <v>134</v>
      </c>
      <c r="C41" s="9"/>
      <c r="D41" s="342" t="s">
        <v>135</v>
      </c>
      <c r="E41" s="9"/>
      <c r="F41" s="1063" t="s">
        <v>883</v>
      </c>
      <c r="G41" s="1063"/>
    </row>
    <row r="42" spans="1:7" ht="13.5" customHeight="1">
      <c r="B42" s="107"/>
      <c r="C42" s="107"/>
      <c r="D42" s="107"/>
      <c r="E42" s="107"/>
      <c r="F42" s="999" t="s">
        <v>884</v>
      </c>
      <c r="G42" s="1077"/>
    </row>
    <row r="43" spans="1:7">
      <c r="F43" s="96"/>
      <c r="G43" s="96"/>
    </row>
  </sheetData>
  <sheetProtection selectLockedCells="1" selectUnlockedCells="1"/>
  <mergeCells count="8">
    <mergeCell ref="F42:G42"/>
    <mergeCell ref="F41:G41"/>
    <mergeCell ref="A2:H2"/>
    <mergeCell ref="A6:G6"/>
    <mergeCell ref="A7:G7"/>
    <mergeCell ref="A21:G21"/>
    <mergeCell ref="F40:G40"/>
    <mergeCell ref="A3:D3"/>
  </mergeCells>
  <pageMargins left="0.75" right="0.75" top="0.7" bottom="1" header="0.51180555555555551" footer="0.51180555555555551"/>
  <pageSetup paperSize="9" scale="93" firstPageNumber="0" orientation="landscape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selection activeCell="B2" sqref="B2:E3"/>
    </sheetView>
  </sheetViews>
  <sheetFormatPr defaultRowHeight="12.75"/>
  <cols>
    <col min="1" max="1" width="5.7109375" style="11" customWidth="1"/>
    <col min="2" max="2" width="29.5703125" style="11" customWidth="1"/>
    <col min="3" max="3" width="20.7109375" style="11" customWidth="1"/>
    <col min="4" max="4" width="14.7109375" style="11" customWidth="1"/>
    <col min="5" max="5" width="9.140625" style="11"/>
    <col min="6" max="6" width="14.42578125" style="11" customWidth="1"/>
    <col min="7" max="7" width="28" style="11" customWidth="1"/>
    <col min="8" max="16384" width="9.140625" style="11"/>
  </cols>
  <sheetData>
    <row r="1" spans="1:14" ht="15.75">
      <c r="A1" s="890" t="s">
        <v>228</v>
      </c>
      <c r="B1" s="8"/>
      <c r="C1" s="8"/>
      <c r="D1" s="12"/>
      <c r="E1" s="9"/>
      <c r="F1" s="97"/>
      <c r="G1" s="12" t="s">
        <v>842</v>
      </c>
      <c r="H1" s="97"/>
    </row>
    <row r="2" spans="1:14" ht="15.75">
      <c r="A2" s="97"/>
      <c r="B2" s="951" t="s">
        <v>922</v>
      </c>
      <c r="C2" s="918"/>
      <c r="D2" s="918"/>
      <c r="E2" s="918"/>
      <c r="F2" s="97"/>
      <c r="G2" s="12" t="s">
        <v>141</v>
      </c>
      <c r="H2" s="97"/>
      <c r="N2" s="10"/>
    </row>
    <row r="3" spans="1:14" ht="15.75">
      <c r="A3" s="97"/>
      <c r="B3" s="904" t="s">
        <v>881</v>
      </c>
      <c r="C3" s="916"/>
      <c r="D3" s="916"/>
      <c r="E3" s="916"/>
      <c r="F3" s="97"/>
      <c r="G3" s="97"/>
      <c r="H3" s="97"/>
      <c r="N3" s="10"/>
    </row>
    <row r="4" spans="1:14" ht="17.850000000000001" customHeight="1"/>
    <row r="5" spans="1:14" ht="43.5" customHeight="1">
      <c r="A5" s="1097" t="s">
        <v>300</v>
      </c>
      <c r="B5" s="1097"/>
      <c r="C5" s="1097"/>
      <c r="D5" s="1097"/>
      <c r="E5" s="1097"/>
      <c r="F5" s="1097"/>
      <c r="G5" s="1097"/>
      <c r="H5" s="129"/>
    </row>
    <row r="6" spans="1:14" ht="15.75" customHeight="1">
      <c r="A6" s="1101" t="s">
        <v>301</v>
      </c>
      <c r="B6" s="1101"/>
      <c r="C6" s="1101"/>
      <c r="D6" s="1101"/>
      <c r="E6" s="1101"/>
      <c r="F6" s="1101"/>
      <c r="G6" s="1101"/>
    </row>
    <row r="7" spans="1:14" ht="51">
      <c r="A7" s="141" t="s">
        <v>0</v>
      </c>
      <c r="B7" s="141" t="s">
        <v>280</v>
      </c>
      <c r="C7" s="142" t="s">
        <v>281</v>
      </c>
      <c r="D7" s="142" t="s">
        <v>282</v>
      </c>
      <c r="E7" s="142" t="s">
        <v>283</v>
      </c>
      <c r="F7" s="142" t="s">
        <v>302</v>
      </c>
      <c r="G7" s="142" t="s">
        <v>285</v>
      </c>
      <c r="H7" s="132"/>
    </row>
    <row r="8" spans="1:14">
      <c r="A8" s="143"/>
      <c r="B8" s="143"/>
      <c r="C8" s="143"/>
      <c r="D8" s="143"/>
      <c r="E8" s="143"/>
      <c r="F8" s="143"/>
      <c r="G8" s="143"/>
    </row>
    <row r="9" spans="1:14">
      <c r="A9" s="143"/>
      <c r="B9" s="143"/>
      <c r="C9" s="143"/>
      <c r="D9" s="143"/>
      <c r="E9" s="143"/>
      <c r="F9" s="143"/>
      <c r="G9" s="143"/>
    </row>
    <row r="10" spans="1:14">
      <c r="A10" s="143"/>
      <c r="B10" s="143"/>
      <c r="C10" s="143"/>
      <c r="D10" s="143"/>
      <c r="E10" s="143"/>
      <c r="F10" s="143"/>
      <c r="G10" s="143"/>
    </row>
    <row r="11" spans="1:14">
      <c r="A11" s="143"/>
      <c r="B11" s="143"/>
      <c r="C11" s="143"/>
      <c r="D11" s="143"/>
      <c r="E11" s="143"/>
      <c r="F11" s="143"/>
      <c r="G11" s="143"/>
    </row>
    <row r="12" spans="1:14">
      <c r="A12" s="143"/>
      <c r="B12" s="143"/>
      <c r="C12" s="143"/>
      <c r="D12" s="143"/>
      <c r="E12" s="143"/>
      <c r="F12" s="143"/>
      <c r="G12" s="143"/>
    </row>
    <row r="13" spans="1:14" ht="15.75">
      <c r="A13" s="144"/>
      <c r="B13" s="144"/>
      <c r="C13" s="144"/>
      <c r="D13" s="144"/>
      <c r="E13" s="144"/>
      <c r="F13" s="144"/>
      <c r="G13" s="144"/>
    </row>
    <row r="14" spans="1:14" ht="15.75">
      <c r="A14" s="144"/>
      <c r="B14" s="144"/>
      <c r="C14" s="144"/>
      <c r="D14" s="144"/>
      <c r="E14" s="144"/>
      <c r="F14" s="144"/>
      <c r="G14" s="144"/>
    </row>
    <row r="15" spans="1:14">
      <c r="A15" s="145"/>
      <c r="B15" s="145"/>
      <c r="C15" s="145"/>
      <c r="D15" s="145"/>
      <c r="E15" s="145"/>
      <c r="F15" s="145"/>
      <c r="G15" s="145"/>
    </row>
    <row r="16" spans="1:14" ht="15.75">
      <c r="A16" s="1102" t="s">
        <v>303</v>
      </c>
      <c r="B16" s="1102"/>
      <c r="C16" s="1102" t="s">
        <v>294</v>
      </c>
      <c r="D16" s="1102"/>
      <c r="E16" s="1102"/>
      <c r="F16" s="1102"/>
      <c r="G16" s="1102"/>
    </row>
    <row r="17" spans="1:11" ht="54" customHeight="1">
      <c r="A17" s="141" t="s">
        <v>0</v>
      </c>
      <c r="B17" s="141" t="s">
        <v>280</v>
      </c>
      <c r="C17" s="142" t="s">
        <v>281</v>
      </c>
      <c r="D17" s="142" t="s">
        <v>282</v>
      </c>
      <c r="E17" s="142" t="s">
        <v>283</v>
      </c>
      <c r="F17" s="142" t="s">
        <v>302</v>
      </c>
      <c r="G17" s="142" t="s">
        <v>285</v>
      </c>
    </row>
    <row r="18" spans="1:11">
      <c r="A18" s="143"/>
      <c r="B18" s="143"/>
      <c r="C18" s="143"/>
      <c r="D18" s="143"/>
      <c r="E18" s="143"/>
      <c r="F18" s="143"/>
      <c r="G18" s="143"/>
    </row>
    <row r="19" spans="1:11">
      <c r="A19" s="145"/>
      <c r="B19" s="145"/>
      <c r="C19" s="145"/>
      <c r="D19" s="145"/>
      <c r="E19" s="145"/>
      <c r="F19" s="145"/>
      <c r="G19" s="145"/>
    </row>
    <row r="20" spans="1:11">
      <c r="A20" s="145"/>
      <c r="B20" s="145"/>
      <c r="C20" s="145"/>
      <c r="D20" s="145"/>
      <c r="E20" s="145"/>
      <c r="F20" s="145"/>
      <c r="G20" s="145"/>
    </row>
    <row r="21" spans="1:11">
      <c r="A21" s="145"/>
      <c r="B21" s="145"/>
      <c r="C21" s="145"/>
      <c r="D21" s="145"/>
      <c r="E21" s="145"/>
      <c r="F21" s="145"/>
      <c r="G21" s="145"/>
    </row>
    <row r="22" spans="1:11">
      <c r="A22" s="145"/>
      <c r="B22" s="145"/>
      <c r="C22" s="145"/>
      <c r="D22" s="145"/>
      <c r="E22" s="145"/>
      <c r="F22" s="145"/>
      <c r="G22" s="145"/>
    </row>
    <row r="23" spans="1:11">
      <c r="A23" s="145"/>
      <c r="B23" s="145"/>
      <c r="C23" s="145"/>
      <c r="D23" s="145"/>
      <c r="E23" s="145"/>
      <c r="F23" s="145"/>
      <c r="G23" s="145"/>
    </row>
    <row r="24" spans="1:11">
      <c r="A24" s="145"/>
      <c r="B24" s="145"/>
      <c r="C24" s="145"/>
      <c r="D24" s="145"/>
      <c r="E24" s="145"/>
      <c r="F24" s="145"/>
      <c r="G24" s="145"/>
    </row>
    <row r="25" spans="1:11" ht="16.5" customHeight="1">
      <c r="A25" s="145"/>
      <c r="B25" s="145"/>
      <c r="C25" s="145"/>
      <c r="D25" s="145"/>
      <c r="E25" s="145"/>
      <c r="F25" s="145"/>
      <c r="G25" s="145"/>
    </row>
    <row r="26" spans="1:11" ht="16.5" customHeight="1">
      <c r="A26" s="119"/>
      <c r="B26" s="119"/>
      <c r="C26" s="119"/>
      <c r="D26" s="119"/>
      <c r="E26" s="119"/>
      <c r="F26" s="119"/>
      <c r="G26" s="119"/>
    </row>
    <row r="27" spans="1:11" ht="16.5" customHeight="1">
      <c r="A27" s="119"/>
      <c r="B27" s="119"/>
      <c r="C27" s="845" t="s">
        <v>939</v>
      </c>
      <c r="D27" s="119"/>
      <c r="E27" s="119"/>
      <c r="F27" s="119"/>
      <c r="G27" s="119"/>
    </row>
    <row r="28" spans="1:11" ht="20.25" customHeight="1">
      <c r="A28" s="102"/>
      <c r="B28" s="102" t="s">
        <v>304</v>
      </c>
      <c r="C28" s="146" t="s">
        <v>298</v>
      </c>
      <c r="D28" s="102"/>
      <c r="E28" s="102"/>
      <c r="F28" s="102" t="s">
        <v>290</v>
      </c>
      <c r="G28" s="102"/>
    </row>
    <row r="29" spans="1:11" ht="6.75" hidden="1" customHeight="1">
      <c r="A29" s="147"/>
      <c r="B29" s="148" t="s">
        <v>305</v>
      </c>
      <c r="C29" s="149" t="s">
        <v>306</v>
      </c>
      <c r="D29" s="148"/>
      <c r="E29" s="148"/>
      <c r="F29" s="1103" t="s">
        <v>307</v>
      </c>
      <c r="G29" s="1103"/>
      <c r="H29" s="10"/>
      <c r="I29" s="10"/>
      <c r="J29" s="10"/>
      <c r="K29" s="10"/>
    </row>
    <row r="30" spans="1:11" ht="21" customHeight="1">
      <c r="A30" s="147"/>
      <c r="B30" s="95" t="s">
        <v>637</v>
      </c>
      <c r="C30" s="370" t="s">
        <v>135</v>
      </c>
      <c r="D30" s="148"/>
      <c r="E30" s="148"/>
      <c r="F30" s="1104" t="s">
        <v>879</v>
      </c>
      <c r="G30" s="1104"/>
      <c r="H30" s="10"/>
      <c r="I30" s="10"/>
      <c r="J30" s="10"/>
      <c r="K30" s="10"/>
    </row>
    <row r="31" spans="1:11" ht="12" customHeight="1">
      <c r="A31" s="102"/>
      <c r="B31" s="102"/>
      <c r="C31" s="102"/>
      <c r="D31" s="102"/>
      <c r="E31" s="102"/>
      <c r="F31" s="1076" t="s">
        <v>880</v>
      </c>
      <c r="G31" s="1100"/>
    </row>
    <row r="32" spans="1:11">
      <c r="F32" s="96"/>
      <c r="G32" s="96"/>
    </row>
    <row r="33" spans="2:2">
      <c r="B33" s="11" t="s">
        <v>499</v>
      </c>
    </row>
  </sheetData>
  <sheetProtection selectLockedCells="1" selectUnlockedCells="1"/>
  <mergeCells count="7">
    <mergeCell ref="B2:E2"/>
    <mergeCell ref="F31:G31"/>
    <mergeCell ref="A5:G5"/>
    <mergeCell ref="A6:G6"/>
    <mergeCell ref="A16:G16"/>
    <mergeCell ref="F29:G29"/>
    <mergeCell ref="F30:G30"/>
  </mergeCells>
  <pageMargins left="0.75" right="0.75" top="0.83" bottom="0.45" header="0.51180555555555551" footer="0.32"/>
  <pageSetup paperSize="9" scale="88" firstPageNumber="0" orientation="landscape" horizontalDpi="300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E1" sqref="E1"/>
    </sheetView>
  </sheetViews>
  <sheetFormatPr defaultRowHeight="12.75"/>
  <cols>
    <col min="1" max="1" width="9.140625" style="11"/>
    <col min="2" max="2" width="28.42578125" style="11" customWidth="1"/>
    <col min="3" max="3" width="19.42578125" style="11" customWidth="1"/>
    <col min="4" max="4" width="18.28515625" style="11" customWidth="1"/>
    <col min="5" max="5" width="29.140625" style="11" customWidth="1"/>
    <col min="6" max="16384" width="9.140625" style="11"/>
  </cols>
  <sheetData>
    <row r="1" spans="1:8" ht="15.75">
      <c r="A1" s="1105" t="s">
        <v>308</v>
      </c>
      <c r="B1" s="1105"/>
      <c r="C1" s="150"/>
      <c r="D1" s="151"/>
      <c r="E1" s="152" t="s">
        <v>520</v>
      </c>
    </row>
    <row r="2" spans="1:8" ht="15.75">
      <c r="A2" s="150"/>
      <c r="B2" s="150"/>
      <c r="C2" s="150"/>
      <c r="D2" s="150"/>
      <c r="E2" s="152" t="s">
        <v>141</v>
      </c>
    </row>
    <row r="3" spans="1:8" ht="15">
      <c r="A3" s="150"/>
      <c r="B3" s="150"/>
      <c r="C3" s="150"/>
      <c r="D3" s="150"/>
      <c r="E3" s="150"/>
    </row>
    <row r="4" spans="1:8" ht="15">
      <c r="A4" s="150"/>
      <c r="B4" s="150"/>
      <c r="C4" s="150"/>
      <c r="D4" s="150"/>
      <c r="E4" s="150"/>
    </row>
    <row r="5" spans="1:8" ht="15.75">
      <c r="A5" s="153"/>
      <c r="B5" s="150"/>
      <c r="C5" s="150"/>
      <c r="D5" s="150"/>
      <c r="E5" s="150"/>
    </row>
    <row r="6" spans="1:8" ht="42.75" customHeight="1">
      <c r="A6" s="1106" t="s">
        <v>309</v>
      </c>
      <c r="B6" s="1106"/>
      <c r="C6" s="1106"/>
      <c r="D6" s="1106"/>
      <c r="E6" s="1106"/>
    </row>
    <row r="7" spans="1:8" ht="45">
      <c r="A7" s="154" t="s">
        <v>310</v>
      </c>
      <c r="B7" s="154" t="s">
        <v>204</v>
      </c>
      <c r="C7" s="154" t="s">
        <v>311</v>
      </c>
      <c r="D7" s="154" t="s">
        <v>312</v>
      </c>
      <c r="E7" s="154" t="s">
        <v>313</v>
      </c>
      <c r="F7" s="132"/>
      <c r="G7" s="132"/>
      <c r="H7" s="132"/>
    </row>
    <row r="8" spans="1:8" ht="15">
      <c r="A8" s="155" t="s">
        <v>11</v>
      </c>
      <c r="B8" s="156" t="s">
        <v>314</v>
      </c>
      <c r="C8" s="155">
        <f>C9+C10+C11+C12+C13</f>
        <v>0</v>
      </c>
      <c r="D8" s="155">
        <f>D9+D10+D11+D12+D13</f>
        <v>0</v>
      </c>
      <c r="E8" s="155">
        <f>E9+E10+E11+E12+E13</f>
        <v>0</v>
      </c>
      <c r="F8" s="132"/>
      <c r="G8" s="132"/>
      <c r="H8" s="132"/>
    </row>
    <row r="9" spans="1:8" ht="45">
      <c r="A9" s="155" t="s">
        <v>118</v>
      </c>
      <c r="B9" s="156" t="s">
        <v>315</v>
      </c>
      <c r="C9" s="157"/>
      <c r="D9" s="158"/>
      <c r="E9" s="157"/>
      <c r="F9" s="132"/>
      <c r="G9" s="132"/>
      <c r="H9" s="132"/>
    </row>
    <row r="10" spans="1:8" ht="30">
      <c r="A10" s="155" t="s">
        <v>119</v>
      </c>
      <c r="B10" s="156" t="s">
        <v>316</v>
      </c>
      <c r="C10" s="157"/>
      <c r="D10" s="157"/>
      <c r="E10" s="157"/>
      <c r="F10" s="132"/>
      <c r="G10" s="132"/>
      <c r="H10" s="132"/>
    </row>
    <row r="11" spans="1:8" ht="18" customHeight="1">
      <c r="A11" s="155" t="s">
        <v>120</v>
      </c>
      <c r="B11" s="156" t="s">
        <v>317</v>
      </c>
      <c r="C11" s="157"/>
      <c r="D11" s="157"/>
      <c r="E11" s="157"/>
      <c r="F11" s="132"/>
      <c r="G11" s="132"/>
      <c r="H11" s="132"/>
    </row>
    <row r="12" spans="1:8" ht="18.75" customHeight="1">
      <c r="A12" s="155" t="s">
        <v>318</v>
      </c>
      <c r="B12" s="156" t="s">
        <v>319</v>
      </c>
      <c r="C12" s="157"/>
      <c r="D12" s="157"/>
      <c r="E12" s="157"/>
      <c r="F12" s="132"/>
      <c r="G12" s="132"/>
      <c r="H12" s="132"/>
    </row>
    <row r="13" spans="1:8" ht="17.25" customHeight="1">
      <c r="A13" s="155" t="s">
        <v>320</v>
      </c>
      <c r="B13" s="156" t="s">
        <v>321</v>
      </c>
      <c r="C13" s="157"/>
      <c r="D13" s="157"/>
      <c r="E13" s="157"/>
      <c r="F13" s="132"/>
      <c r="G13" s="132"/>
      <c r="H13" s="132"/>
    </row>
    <row r="14" spans="1:8" ht="18.75" customHeight="1">
      <c r="A14" s="155" t="s">
        <v>29</v>
      </c>
      <c r="B14" s="156" t="s">
        <v>322</v>
      </c>
      <c r="C14" s="157"/>
      <c r="D14" s="157"/>
      <c r="E14" s="157"/>
      <c r="F14" s="132"/>
      <c r="G14" s="132"/>
      <c r="H14" s="132"/>
    </row>
    <row r="15" spans="1:8" ht="15">
      <c r="A15" s="1107" t="s">
        <v>323</v>
      </c>
      <c r="B15" s="1108"/>
      <c r="C15" s="155">
        <f>C14+C8</f>
        <v>0</v>
      </c>
      <c r="D15" s="155">
        <f>D14+D8</f>
        <v>0</v>
      </c>
      <c r="E15" s="155">
        <f>E14+E8</f>
        <v>0</v>
      </c>
      <c r="F15" s="132"/>
      <c r="G15" s="132"/>
      <c r="H15" s="132"/>
    </row>
    <row r="16" spans="1:8" ht="15">
      <c r="A16" s="159"/>
      <c r="B16" s="159"/>
      <c r="C16" s="159"/>
      <c r="D16" s="159"/>
      <c r="E16" s="159"/>
      <c r="F16" s="132"/>
      <c r="G16" s="132"/>
      <c r="H16" s="132"/>
    </row>
    <row r="17" spans="1:8" ht="15">
      <c r="A17" s="159"/>
      <c r="B17" s="159"/>
      <c r="C17" s="159"/>
      <c r="D17" s="159"/>
      <c r="E17" s="159"/>
      <c r="F17" s="132"/>
      <c r="G17" s="132"/>
      <c r="H17" s="132"/>
    </row>
    <row r="18" spans="1:8">
      <c r="A18" s="132"/>
      <c r="B18" s="132"/>
      <c r="C18" s="132"/>
      <c r="D18" s="132"/>
      <c r="E18" s="132"/>
      <c r="F18" s="132"/>
      <c r="G18" s="132"/>
      <c r="H18" s="132"/>
    </row>
    <row r="19" spans="1:8">
      <c r="A19" s="132"/>
      <c r="B19" s="132"/>
      <c r="C19" s="132"/>
      <c r="D19" s="132"/>
      <c r="E19" s="132"/>
      <c r="F19" s="132"/>
      <c r="G19" s="132"/>
      <c r="H19" s="132"/>
    </row>
    <row r="20" spans="1:8">
      <c r="A20" s="132"/>
      <c r="B20" s="132"/>
      <c r="C20" s="132"/>
      <c r="D20" s="132"/>
      <c r="E20" s="132"/>
      <c r="F20" s="132"/>
      <c r="G20" s="132"/>
      <c r="H20" s="132"/>
    </row>
    <row r="21" spans="1:8">
      <c r="A21" s="132"/>
      <c r="B21" s="132"/>
      <c r="C21" s="132"/>
      <c r="D21" s="132"/>
      <c r="E21" s="132"/>
      <c r="F21" s="132"/>
      <c r="G21" s="132"/>
      <c r="H21" s="132"/>
    </row>
    <row r="22" spans="1:8">
      <c r="A22" s="132"/>
      <c r="B22" s="132"/>
      <c r="C22" s="132"/>
      <c r="D22" s="132"/>
      <c r="E22" s="132"/>
      <c r="F22" s="132"/>
      <c r="G22" s="132"/>
      <c r="H22" s="132"/>
    </row>
    <row r="23" spans="1:8">
      <c r="A23" s="132"/>
      <c r="B23" s="132"/>
      <c r="C23" s="132"/>
      <c r="D23" s="132"/>
      <c r="E23" s="132"/>
      <c r="F23" s="132"/>
      <c r="G23" s="132"/>
      <c r="H23" s="132"/>
    </row>
    <row r="24" spans="1:8">
      <c r="A24" s="132"/>
      <c r="B24" s="132"/>
      <c r="C24" s="132"/>
      <c r="D24" s="132"/>
      <c r="E24" s="132"/>
      <c r="F24" s="132"/>
      <c r="G24" s="132"/>
      <c r="H24" s="132"/>
    </row>
    <row r="25" spans="1:8">
      <c r="A25" s="132"/>
      <c r="B25" s="132"/>
      <c r="C25" s="132"/>
      <c r="D25" s="132"/>
      <c r="E25" s="132"/>
      <c r="F25" s="132"/>
      <c r="G25" s="132"/>
      <c r="H25" s="132"/>
    </row>
    <row r="26" spans="1:8">
      <c r="A26" s="132"/>
      <c r="B26" s="132"/>
      <c r="C26" s="132"/>
      <c r="D26" s="132"/>
      <c r="E26" s="132"/>
      <c r="F26" s="132"/>
      <c r="G26" s="132"/>
      <c r="H26" s="132"/>
    </row>
    <row r="27" spans="1:8">
      <c r="A27" s="132"/>
      <c r="B27" s="132"/>
      <c r="C27" s="132"/>
      <c r="D27" s="132"/>
      <c r="E27" s="132"/>
      <c r="F27" s="132"/>
      <c r="G27" s="132"/>
      <c r="H27" s="132"/>
    </row>
    <row r="28" spans="1:8">
      <c r="A28" s="132"/>
      <c r="B28" s="132"/>
      <c r="C28" s="132"/>
      <c r="D28" s="132"/>
      <c r="E28" s="132"/>
      <c r="F28" s="132"/>
      <c r="G28" s="132"/>
      <c r="H28" s="132"/>
    </row>
    <row r="29" spans="1:8">
      <c r="A29" s="132"/>
      <c r="B29" s="132"/>
      <c r="C29" s="132"/>
      <c r="D29" s="132"/>
      <c r="E29" s="132"/>
      <c r="F29" s="132"/>
      <c r="G29" s="132"/>
      <c r="H29" s="132"/>
    </row>
    <row r="30" spans="1:8">
      <c r="A30" s="132"/>
      <c r="B30" s="132"/>
      <c r="C30" s="132"/>
      <c r="D30" s="132"/>
      <c r="E30" s="132"/>
      <c r="F30" s="132"/>
      <c r="G30" s="132"/>
      <c r="H30" s="132"/>
    </row>
    <row r="31" spans="1:8">
      <c r="A31" s="132"/>
      <c r="B31" s="132"/>
      <c r="C31" s="132"/>
      <c r="D31" s="132"/>
      <c r="E31" s="132"/>
      <c r="F31" s="132"/>
      <c r="G31" s="132"/>
      <c r="H31" s="132"/>
    </row>
  </sheetData>
  <mergeCells count="3">
    <mergeCell ref="A1:B1"/>
    <mergeCell ref="A6:E6"/>
    <mergeCell ref="A15:B15"/>
  </mergeCells>
  <pageMargins left="0.70866141732283472" right="0.70866141732283472" top="0.9055118110236221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C1" sqref="C1"/>
    </sheetView>
  </sheetViews>
  <sheetFormatPr defaultRowHeight="12.75"/>
  <cols>
    <col min="1" max="1" width="9.140625" style="11"/>
    <col min="2" max="2" width="42" style="11" customWidth="1"/>
    <col min="3" max="3" width="50.42578125" style="11" customWidth="1"/>
    <col min="4" max="16384" width="9.140625" style="11"/>
  </cols>
  <sheetData>
    <row r="1" spans="1:10" ht="15.75">
      <c r="A1" s="1105" t="s">
        <v>308</v>
      </c>
      <c r="B1" s="1105"/>
      <c r="C1" s="12" t="s">
        <v>832</v>
      </c>
    </row>
    <row r="2" spans="1:10" ht="15.75">
      <c r="A2" s="97"/>
      <c r="B2" s="97"/>
      <c r="C2" s="12" t="s">
        <v>851</v>
      </c>
    </row>
    <row r="3" spans="1:10">
      <c r="A3" s="10"/>
      <c r="B3" s="10"/>
      <c r="C3" s="10"/>
    </row>
    <row r="4" spans="1:10">
      <c r="A4" s="10"/>
      <c r="B4" s="10"/>
      <c r="C4" s="10"/>
    </row>
    <row r="5" spans="1:10">
      <c r="A5" s="10"/>
      <c r="B5" s="10"/>
      <c r="C5" s="10"/>
    </row>
    <row r="6" spans="1:10" ht="30.75" customHeight="1">
      <c r="A6" s="1109" t="s">
        <v>324</v>
      </c>
      <c r="B6" s="1109"/>
      <c r="C6" s="1109"/>
      <c r="D6" s="160"/>
      <c r="E6" s="160"/>
      <c r="F6" s="160"/>
      <c r="G6" s="160"/>
      <c r="H6" s="160"/>
      <c r="I6" s="161"/>
      <c r="J6" s="161"/>
    </row>
    <row r="7" spans="1:10" ht="28.5" customHeight="1">
      <c r="A7" s="162" t="s">
        <v>0</v>
      </c>
      <c r="B7" s="163" t="s">
        <v>325</v>
      </c>
      <c r="C7" s="163" t="s">
        <v>326</v>
      </c>
      <c r="D7" s="132"/>
      <c r="E7" s="132"/>
      <c r="F7" s="132"/>
      <c r="G7" s="132"/>
      <c r="H7" s="132"/>
      <c r="I7" s="132"/>
      <c r="J7" s="132"/>
    </row>
    <row r="8" spans="1:10">
      <c r="A8" s="164">
        <v>1</v>
      </c>
      <c r="B8" s="165"/>
      <c r="C8" s="165"/>
    </row>
    <row r="9" spans="1:10">
      <c r="A9" s="166">
        <v>2</v>
      </c>
      <c r="B9" s="167"/>
      <c r="C9" s="167"/>
    </row>
    <row r="10" spans="1:10">
      <c r="A10" s="166">
        <v>3</v>
      </c>
      <c r="B10" s="167"/>
      <c r="C10" s="167"/>
    </row>
    <row r="11" spans="1:10">
      <c r="A11" s="166">
        <v>4</v>
      </c>
      <c r="B11" s="167"/>
      <c r="C11" s="167"/>
    </row>
    <row r="12" spans="1:10">
      <c r="A12" s="166">
        <v>5</v>
      </c>
      <c r="B12" s="167"/>
      <c r="C12" s="167"/>
    </row>
    <row r="13" spans="1:10">
      <c r="A13" s="166">
        <v>6</v>
      </c>
      <c r="B13" s="167"/>
      <c r="C13" s="167"/>
    </row>
    <row r="14" spans="1:10">
      <c r="A14" s="166">
        <v>7</v>
      </c>
      <c r="B14" s="167"/>
      <c r="C14" s="167"/>
    </row>
    <row r="15" spans="1:10">
      <c r="A15" s="166">
        <v>8</v>
      </c>
      <c r="B15" s="167"/>
      <c r="C15" s="167"/>
    </row>
    <row r="16" spans="1:10">
      <c r="A16" s="166">
        <v>9</v>
      </c>
      <c r="B16" s="167"/>
      <c r="C16" s="167"/>
    </row>
    <row r="17" spans="1:3">
      <c r="A17" s="166">
        <v>10</v>
      </c>
      <c r="B17" s="167"/>
      <c r="C17" s="167"/>
    </row>
    <row r="18" spans="1:3">
      <c r="A18" s="166">
        <v>11</v>
      </c>
      <c r="B18" s="167"/>
      <c r="C18" s="167"/>
    </row>
    <row r="19" spans="1:3">
      <c r="A19" s="166">
        <v>12</v>
      </c>
      <c r="B19" s="167"/>
      <c r="C19" s="167"/>
    </row>
    <row r="20" spans="1:3">
      <c r="A20" s="166">
        <v>13</v>
      </c>
      <c r="B20" s="167"/>
      <c r="C20" s="167"/>
    </row>
    <row r="21" spans="1:3">
      <c r="A21" s="166">
        <v>14</v>
      </c>
      <c r="B21" s="167"/>
      <c r="C21" s="167"/>
    </row>
    <row r="22" spans="1:3">
      <c r="A22" s="166">
        <v>15</v>
      </c>
      <c r="B22" s="167"/>
      <c r="C22" s="167"/>
    </row>
  </sheetData>
  <mergeCells count="2">
    <mergeCell ref="A1:B1"/>
    <mergeCell ref="A6:C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activeCell="Q8" sqref="Q8"/>
    </sheetView>
  </sheetViews>
  <sheetFormatPr defaultRowHeight="12.75"/>
  <cols>
    <col min="1" max="1" width="6.140625" style="241" customWidth="1"/>
    <col min="2" max="2" width="22.5703125" style="241" customWidth="1"/>
    <col min="3" max="3" width="13.7109375" style="241" customWidth="1"/>
    <col min="4" max="4" width="12.5703125" style="241" customWidth="1"/>
    <col min="5" max="5" width="10.7109375" style="241" customWidth="1"/>
    <col min="6" max="6" width="11.7109375" style="241" customWidth="1"/>
    <col min="7" max="7" width="10.5703125" style="241" customWidth="1"/>
    <col min="8" max="8" width="9.140625" style="241"/>
    <col min="9" max="9" width="13.5703125" style="241" customWidth="1"/>
    <col min="10" max="10" width="12.7109375" style="241" customWidth="1"/>
    <col min="11" max="11" width="13.7109375" style="241" customWidth="1"/>
    <col min="12" max="16384" width="9.140625" style="241"/>
  </cols>
  <sheetData>
    <row r="1" spans="1:11" ht="15.75">
      <c r="A1" s="1124" t="s">
        <v>143</v>
      </c>
      <c r="B1" s="1124"/>
      <c r="C1" s="1124"/>
      <c r="J1" s="1125" t="s">
        <v>527</v>
      </c>
      <c r="K1" s="1125"/>
    </row>
    <row r="2" spans="1:11" ht="15.75">
      <c r="A2" s="242"/>
      <c r="B2" s="242"/>
      <c r="C2" s="242"/>
      <c r="J2" s="1125" t="s">
        <v>141</v>
      </c>
      <c r="K2" s="1125"/>
    </row>
    <row r="3" spans="1:11">
      <c r="A3" s="242"/>
      <c r="B3" s="242"/>
      <c r="C3" s="242"/>
    </row>
    <row r="4" spans="1:11">
      <c r="A4" s="243"/>
      <c r="B4" s="243"/>
      <c r="C4" s="243"/>
      <c r="D4" s="244"/>
      <c r="E4" s="244"/>
      <c r="F4" s="244"/>
      <c r="G4" s="244"/>
      <c r="H4" s="244"/>
      <c r="I4" s="244"/>
      <c r="J4" s="1126"/>
      <c r="K4" s="1126"/>
    </row>
    <row r="5" spans="1:11">
      <c r="A5" s="243"/>
      <c r="B5" s="243"/>
      <c r="C5" s="243"/>
      <c r="D5" s="244"/>
      <c r="E5" s="244"/>
      <c r="F5" s="244"/>
      <c r="G5" s="244"/>
      <c r="H5" s="244"/>
      <c r="I5" s="244"/>
      <c r="J5" s="245"/>
      <c r="K5" s="245"/>
    </row>
    <row r="6" spans="1:11" ht="20.25" customHeight="1">
      <c r="A6" s="1127" t="s">
        <v>529</v>
      </c>
      <c r="B6" s="1127"/>
      <c r="C6" s="1127"/>
      <c r="D6" s="1127"/>
      <c r="E6" s="1127"/>
      <c r="F6" s="1127"/>
      <c r="G6" s="1127"/>
      <c r="H6" s="1127"/>
      <c r="I6" s="1127"/>
      <c r="J6" s="1127"/>
      <c r="K6" s="1127"/>
    </row>
    <row r="7" spans="1:11" ht="39" customHeight="1">
      <c r="A7" s="1119" t="s">
        <v>0</v>
      </c>
      <c r="B7" s="1119" t="s">
        <v>530</v>
      </c>
      <c r="C7" s="246" t="s">
        <v>531</v>
      </c>
      <c r="D7" s="246" t="s">
        <v>532</v>
      </c>
      <c r="E7" s="246"/>
      <c r="F7" s="246"/>
      <c r="G7" s="1120" t="s">
        <v>533</v>
      </c>
      <c r="H7" s="1122" t="s">
        <v>534</v>
      </c>
      <c r="I7" s="1122" t="s">
        <v>535</v>
      </c>
      <c r="J7" s="1112" t="s">
        <v>536</v>
      </c>
      <c r="K7" s="1112" t="s">
        <v>537</v>
      </c>
    </row>
    <row r="8" spans="1:11" ht="49.5" customHeight="1">
      <c r="A8" s="1119"/>
      <c r="B8" s="1119"/>
      <c r="C8" s="247" t="s">
        <v>538</v>
      </c>
      <c r="D8" s="247" t="s">
        <v>538</v>
      </c>
      <c r="E8" s="247" t="s">
        <v>539</v>
      </c>
      <c r="F8" s="248" t="s">
        <v>540</v>
      </c>
      <c r="G8" s="1121"/>
      <c r="H8" s="1123"/>
      <c r="I8" s="1123"/>
      <c r="J8" s="1113"/>
      <c r="K8" s="1113"/>
    </row>
    <row r="9" spans="1:11">
      <c r="A9" s="249">
        <v>1</v>
      </c>
      <c r="B9" s="250">
        <v>2</v>
      </c>
      <c r="C9" s="249">
        <v>3</v>
      </c>
      <c r="D9" s="249">
        <v>4</v>
      </c>
      <c r="E9" s="249"/>
      <c r="F9" s="249">
        <v>5</v>
      </c>
      <c r="G9" s="251">
        <v>6</v>
      </c>
      <c r="H9" s="249">
        <v>7</v>
      </c>
      <c r="I9" s="252">
        <v>8</v>
      </c>
      <c r="J9" s="252">
        <v>9</v>
      </c>
      <c r="K9" s="252">
        <v>10</v>
      </c>
    </row>
    <row r="10" spans="1:11" ht="20.100000000000001" customHeight="1">
      <c r="A10" s="253" t="s">
        <v>11</v>
      </c>
      <c r="B10" s="254"/>
      <c r="C10" s="255"/>
      <c r="D10" s="256"/>
      <c r="E10" s="256"/>
      <c r="F10" s="256"/>
      <c r="G10" s="255"/>
      <c r="H10" s="257"/>
      <c r="I10" s="258"/>
      <c r="J10" s="258"/>
      <c r="K10" s="258"/>
    </row>
    <row r="11" spans="1:11" ht="20.100000000000001" customHeight="1">
      <c r="A11" s="253" t="s">
        <v>29</v>
      </c>
      <c r="B11" s="254"/>
      <c r="C11" s="255"/>
      <c r="D11" s="256"/>
      <c r="E11" s="256"/>
      <c r="F11" s="256"/>
      <c r="G11" s="255"/>
      <c r="H11" s="257"/>
      <c r="I11" s="258"/>
      <c r="J11" s="258"/>
      <c r="K11" s="258"/>
    </row>
    <row r="12" spans="1:11" ht="20.100000000000001" customHeight="1">
      <c r="A12" s="253" t="s">
        <v>56</v>
      </c>
      <c r="B12" s="254"/>
      <c r="C12" s="255"/>
      <c r="D12" s="256"/>
      <c r="E12" s="256"/>
      <c r="F12" s="256"/>
      <c r="G12" s="255"/>
      <c r="H12" s="257"/>
      <c r="I12" s="258"/>
      <c r="J12" s="258"/>
      <c r="K12" s="258"/>
    </row>
    <row r="13" spans="1:11" ht="20.100000000000001" customHeight="1">
      <c r="A13" s="253" t="s">
        <v>58</v>
      </c>
      <c r="B13" s="254"/>
      <c r="C13" s="255"/>
      <c r="D13" s="256"/>
      <c r="E13" s="256"/>
      <c r="F13" s="256"/>
      <c r="G13" s="255"/>
      <c r="H13" s="257"/>
      <c r="I13" s="258"/>
      <c r="J13" s="258"/>
      <c r="K13" s="258"/>
    </row>
    <row r="14" spans="1:11" ht="20.100000000000001" customHeight="1">
      <c r="A14" s="253" t="s">
        <v>77</v>
      </c>
      <c r="B14" s="254"/>
      <c r="C14" s="255"/>
      <c r="D14" s="256"/>
      <c r="E14" s="256"/>
      <c r="F14" s="256"/>
      <c r="G14" s="255"/>
      <c r="H14" s="257"/>
      <c r="I14" s="258"/>
      <c r="J14" s="258"/>
      <c r="K14" s="258"/>
    </row>
    <row r="15" spans="1:11" ht="20.100000000000001" customHeight="1">
      <c r="A15" s="253" t="s">
        <v>541</v>
      </c>
      <c r="B15" s="254"/>
      <c r="C15" s="255"/>
      <c r="D15" s="256"/>
      <c r="E15" s="256"/>
      <c r="F15" s="256"/>
      <c r="G15" s="255"/>
      <c r="H15" s="257"/>
      <c r="I15" s="258"/>
      <c r="J15" s="258"/>
      <c r="K15" s="258"/>
    </row>
    <row r="16" spans="1:11" ht="20.100000000000001" customHeight="1">
      <c r="A16" s="253" t="s">
        <v>225</v>
      </c>
      <c r="B16" s="254"/>
      <c r="C16" s="255"/>
      <c r="D16" s="256"/>
      <c r="E16" s="256"/>
      <c r="F16" s="256"/>
      <c r="G16" s="255"/>
      <c r="H16" s="257"/>
      <c r="I16" s="258"/>
      <c r="J16" s="258"/>
      <c r="K16" s="258"/>
    </row>
    <row r="17" spans="1:11" ht="20.100000000000001" customHeight="1">
      <c r="A17" s="253" t="s">
        <v>542</v>
      </c>
      <c r="B17" s="254"/>
      <c r="C17" s="255"/>
      <c r="D17" s="256"/>
      <c r="E17" s="256"/>
      <c r="F17" s="256"/>
      <c r="G17" s="255"/>
      <c r="H17" s="257"/>
      <c r="I17" s="258"/>
      <c r="J17" s="258"/>
      <c r="K17" s="258"/>
    </row>
    <row r="18" spans="1:11" ht="20.100000000000001" customHeight="1">
      <c r="A18" s="253" t="s">
        <v>543</v>
      </c>
      <c r="B18" s="254"/>
      <c r="C18" s="255"/>
      <c r="D18" s="256"/>
      <c r="E18" s="256"/>
      <c r="F18" s="256"/>
      <c r="G18" s="255"/>
      <c r="H18" s="257"/>
      <c r="I18" s="258"/>
      <c r="J18" s="258"/>
      <c r="K18" s="258"/>
    </row>
    <row r="19" spans="1:11" ht="20.100000000000001" customHeight="1">
      <c r="A19" s="253" t="s">
        <v>544</v>
      </c>
      <c r="B19" s="254"/>
      <c r="C19" s="255"/>
      <c r="D19" s="256"/>
      <c r="E19" s="256"/>
      <c r="F19" s="256"/>
      <c r="G19" s="255"/>
      <c r="H19" s="257"/>
      <c r="I19" s="258"/>
      <c r="J19" s="258"/>
      <c r="K19" s="258"/>
    </row>
    <row r="20" spans="1:11" ht="20.100000000000001" customHeight="1">
      <c r="A20" s="253" t="s">
        <v>545</v>
      </c>
      <c r="B20" s="254"/>
      <c r="C20" s="255"/>
      <c r="D20" s="256"/>
      <c r="E20" s="256"/>
      <c r="F20" s="256"/>
      <c r="G20" s="255"/>
      <c r="H20" s="257"/>
      <c r="I20" s="258"/>
      <c r="J20" s="258"/>
      <c r="K20" s="258"/>
    </row>
    <row r="21" spans="1:11" ht="20.100000000000001" customHeight="1">
      <c r="A21" s="253" t="s">
        <v>546</v>
      </c>
      <c r="B21" s="254"/>
      <c r="C21" s="255"/>
      <c r="D21" s="256"/>
      <c r="E21" s="256"/>
      <c r="F21" s="256"/>
      <c r="G21" s="255"/>
      <c r="H21" s="257"/>
      <c r="I21" s="258"/>
      <c r="J21" s="258"/>
      <c r="K21" s="258"/>
    </row>
    <row r="22" spans="1:11" ht="20.100000000000001" customHeight="1">
      <c r="A22" s="253" t="s">
        <v>547</v>
      </c>
      <c r="B22" s="254"/>
      <c r="C22" s="255"/>
      <c r="D22" s="256"/>
      <c r="E22" s="256"/>
      <c r="F22" s="256"/>
      <c r="G22" s="255"/>
      <c r="H22" s="257"/>
      <c r="I22" s="258"/>
      <c r="J22" s="258"/>
      <c r="K22" s="258"/>
    </row>
    <row r="23" spans="1:11" ht="20.100000000000001" customHeight="1">
      <c r="A23" s="253" t="s">
        <v>548</v>
      </c>
      <c r="B23" s="254"/>
      <c r="C23" s="255"/>
      <c r="D23" s="256"/>
      <c r="E23" s="256"/>
      <c r="F23" s="256"/>
      <c r="G23" s="255"/>
      <c r="H23" s="257"/>
      <c r="I23" s="258"/>
      <c r="J23" s="258"/>
      <c r="K23" s="258"/>
    </row>
    <row r="24" spans="1:11" ht="20.100000000000001" customHeight="1">
      <c r="A24" s="253" t="s">
        <v>549</v>
      </c>
      <c r="B24" s="254"/>
      <c r="C24" s="255"/>
      <c r="D24" s="256"/>
      <c r="E24" s="256"/>
      <c r="F24" s="256"/>
      <c r="G24" s="255"/>
      <c r="H24" s="257"/>
      <c r="I24" s="258"/>
      <c r="J24" s="258"/>
      <c r="K24" s="258"/>
    </row>
    <row r="25" spans="1:11" ht="20.100000000000001" customHeight="1">
      <c r="A25" s="253" t="s">
        <v>550</v>
      </c>
      <c r="B25" s="254"/>
      <c r="C25" s="255"/>
      <c r="D25" s="256"/>
      <c r="E25" s="256"/>
      <c r="F25" s="256"/>
      <c r="G25" s="255"/>
      <c r="H25" s="257"/>
      <c r="I25" s="258"/>
      <c r="J25" s="258"/>
      <c r="K25" s="258"/>
    </row>
    <row r="26" spans="1:11" ht="20.100000000000001" customHeight="1">
      <c r="A26" s="253" t="s">
        <v>551</v>
      </c>
      <c r="B26" s="254"/>
      <c r="C26" s="255"/>
      <c r="D26" s="256"/>
      <c r="E26" s="256"/>
      <c r="F26" s="256"/>
      <c r="G26" s="255"/>
      <c r="H26" s="257"/>
      <c r="I26" s="258"/>
      <c r="J26" s="258"/>
      <c r="K26" s="258"/>
    </row>
    <row r="27" spans="1:11" ht="20.100000000000001" customHeight="1">
      <c r="A27" s="253" t="s">
        <v>552</v>
      </c>
      <c r="B27" s="254"/>
      <c r="C27" s="255"/>
      <c r="D27" s="256"/>
      <c r="E27" s="256"/>
      <c r="F27" s="256"/>
      <c r="G27" s="255"/>
      <c r="H27" s="257"/>
      <c r="I27" s="258"/>
      <c r="J27" s="258"/>
      <c r="K27" s="258"/>
    </row>
    <row r="28" spans="1:11" ht="20.100000000000001" customHeight="1">
      <c r="A28" s="253" t="s">
        <v>553</v>
      </c>
      <c r="B28" s="254"/>
      <c r="C28" s="255"/>
      <c r="D28" s="256"/>
      <c r="E28" s="256"/>
      <c r="F28" s="256"/>
      <c r="G28" s="255"/>
      <c r="H28" s="257"/>
      <c r="I28" s="258"/>
      <c r="J28" s="258"/>
      <c r="K28" s="258"/>
    </row>
    <row r="29" spans="1:11" ht="20.100000000000001" customHeight="1">
      <c r="A29" s="253" t="s">
        <v>554</v>
      </c>
      <c r="B29" s="254"/>
      <c r="C29" s="255"/>
      <c r="D29" s="256"/>
      <c r="E29" s="256"/>
      <c r="F29" s="256"/>
      <c r="G29" s="255"/>
      <c r="H29" s="257"/>
      <c r="I29" s="258"/>
      <c r="J29" s="258"/>
      <c r="K29" s="258"/>
    </row>
    <row r="30" spans="1:11" ht="18" customHeight="1">
      <c r="A30" s="253" t="s">
        <v>555</v>
      </c>
      <c r="B30" s="254"/>
      <c r="C30" s="255"/>
      <c r="D30" s="256"/>
      <c r="E30" s="256"/>
      <c r="F30" s="256"/>
      <c r="G30" s="255"/>
      <c r="H30" s="257"/>
      <c r="I30" s="258"/>
      <c r="J30" s="258"/>
      <c r="K30" s="258"/>
    </row>
    <row r="31" spans="1:11" ht="20.100000000000001" customHeight="1">
      <c r="A31" s="253" t="s">
        <v>556</v>
      </c>
      <c r="B31" s="254"/>
      <c r="C31" s="255"/>
      <c r="D31" s="256"/>
      <c r="E31" s="256"/>
      <c r="F31" s="256"/>
      <c r="G31" s="255"/>
      <c r="H31" s="257"/>
      <c r="I31" s="258"/>
      <c r="J31" s="258"/>
      <c r="K31" s="258"/>
    </row>
    <row r="32" spans="1:11" ht="20.100000000000001" customHeight="1">
      <c r="A32" s="259" t="s">
        <v>557</v>
      </c>
      <c r="B32" s="260"/>
      <c r="C32" s="261"/>
      <c r="D32" s="261"/>
      <c r="E32" s="261"/>
      <c r="F32" s="261"/>
      <c r="G32" s="261"/>
      <c r="H32" s="262"/>
      <c r="I32" s="258"/>
      <c r="J32" s="258"/>
      <c r="K32" s="258"/>
    </row>
    <row r="33" spans="1:11" ht="20.100000000000001" customHeight="1">
      <c r="A33" s="259" t="s">
        <v>558</v>
      </c>
      <c r="B33" s="260"/>
      <c r="C33" s="261"/>
      <c r="D33" s="261"/>
      <c r="E33" s="261"/>
      <c r="F33" s="261"/>
      <c r="G33" s="261"/>
      <c r="H33" s="262"/>
      <c r="I33" s="258"/>
      <c r="J33" s="258"/>
      <c r="K33" s="258"/>
    </row>
    <row r="34" spans="1:11" ht="20.100000000000001" customHeight="1">
      <c r="A34" s="1114" t="s">
        <v>559</v>
      </c>
      <c r="B34" s="1115"/>
      <c r="C34" s="263">
        <f>SUM(C10:C33)</f>
        <v>0</v>
      </c>
      <c r="D34" s="263">
        <f>SUM(D10:D33)</f>
        <v>0</v>
      </c>
      <c r="E34" s="263">
        <v>0</v>
      </c>
      <c r="F34" s="263">
        <f>SUM(F10:F33)</f>
        <v>0</v>
      </c>
      <c r="G34" s="263">
        <f>SUM(G10:G33)</f>
        <v>0</v>
      </c>
      <c r="H34" s="262"/>
      <c r="I34" s="263">
        <f>SUM(I10:I33)</f>
        <v>0</v>
      </c>
      <c r="J34" s="263">
        <f>SUM(J10:J33)</f>
        <v>0</v>
      </c>
      <c r="K34" s="263">
        <f>SUM(K10:K33)</f>
        <v>0</v>
      </c>
    </row>
    <row r="35" spans="1:11" ht="20.100000000000001" customHeight="1">
      <c r="A35" s="264"/>
      <c r="B35" s="265"/>
      <c r="C35" s="266"/>
      <c r="D35" s="266"/>
      <c r="E35" s="266"/>
      <c r="F35" s="266"/>
      <c r="G35" s="266"/>
      <c r="H35" s="267"/>
      <c r="I35" s="268"/>
      <c r="J35" s="268"/>
      <c r="K35" s="268"/>
    </row>
    <row r="36" spans="1:11" ht="20.100000000000001" customHeight="1">
      <c r="A36" s="269"/>
      <c r="B36" s="270"/>
      <c r="C36" s="271"/>
      <c r="D36" s="271"/>
      <c r="E36" s="271"/>
      <c r="F36" s="271"/>
      <c r="G36" s="271"/>
      <c r="H36" s="272"/>
      <c r="I36" s="273"/>
      <c r="J36" s="273"/>
      <c r="K36" s="273"/>
    </row>
    <row r="37" spans="1:11" ht="20.100000000000001" customHeight="1">
      <c r="A37" s="269"/>
      <c r="B37" s="270" t="s">
        <v>499</v>
      </c>
      <c r="C37" s="271"/>
      <c r="D37" s="271"/>
      <c r="E37" s="271"/>
      <c r="F37" s="271"/>
      <c r="G37" s="271"/>
      <c r="H37" s="272"/>
      <c r="I37" s="273"/>
      <c r="J37" s="273"/>
      <c r="K37" s="273"/>
    </row>
    <row r="38" spans="1:11">
      <c r="A38" s="1116"/>
      <c r="B38" s="1116"/>
      <c r="C38" s="1116"/>
      <c r="D38" s="1116"/>
      <c r="E38" s="1116"/>
      <c r="F38" s="1116"/>
      <c r="G38" s="1116"/>
      <c r="H38" s="1116"/>
      <c r="I38" s="1116"/>
      <c r="J38" s="1116"/>
      <c r="K38" s="1116"/>
    </row>
    <row r="39" spans="1:11" ht="4.5" customHeight="1">
      <c r="A39" s="1117"/>
      <c r="B39" s="1117"/>
      <c r="C39" s="1117"/>
      <c r="D39" s="1117"/>
      <c r="E39" s="1117"/>
      <c r="F39" s="1117"/>
      <c r="G39" s="1117"/>
      <c r="H39" s="1117"/>
      <c r="I39" s="1117"/>
      <c r="J39" s="1117"/>
      <c r="K39" s="1117"/>
    </row>
    <row r="40" spans="1:11">
      <c r="A40" s="1118" t="s">
        <v>560</v>
      </c>
      <c r="B40" s="1118"/>
      <c r="C40" s="274"/>
      <c r="D40" s="274"/>
      <c r="E40" s="274"/>
      <c r="F40" s="274"/>
      <c r="G40" s="274"/>
      <c r="H40" s="274"/>
      <c r="I40" s="1118" t="s">
        <v>561</v>
      </c>
      <c r="J40" s="1118"/>
      <c r="K40" s="1118"/>
    </row>
    <row r="41" spans="1:11">
      <c r="A41" s="1118"/>
      <c r="B41" s="1118"/>
      <c r="I41" s="1118"/>
      <c r="J41" s="1118"/>
      <c r="K41" s="1118"/>
    </row>
    <row r="42" spans="1:11">
      <c r="A42" s="1118"/>
      <c r="B42" s="1118"/>
      <c r="F42" s="275" t="s">
        <v>562</v>
      </c>
      <c r="I42" s="1118"/>
      <c r="J42" s="1118"/>
      <c r="K42" s="1118"/>
    </row>
    <row r="43" spans="1:11" ht="24.75" customHeight="1">
      <c r="A43" s="1110" t="s">
        <v>637</v>
      </c>
      <c r="B43" s="1110"/>
      <c r="F43" s="371" t="s">
        <v>135</v>
      </c>
      <c r="I43" s="1111" t="s">
        <v>638</v>
      </c>
      <c r="J43" s="1111"/>
      <c r="K43" s="1111"/>
    </row>
  </sheetData>
  <mergeCells count="18">
    <mergeCell ref="A1:C1"/>
    <mergeCell ref="J1:K1"/>
    <mergeCell ref="J2:K2"/>
    <mergeCell ref="J4:K4"/>
    <mergeCell ref="A6:K6"/>
    <mergeCell ref="A43:B43"/>
    <mergeCell ref="I43:K43"/>
    <mergeCell ref="J7:J8"/>
    <mergeCell ref="K7:K8"/>
    <mergeCell ref="A34:B34"/>
    <mergeCell ref="A38:K39"/>
    <mergeCell ref="A40:B42"/>
    <mergeCell ref="I40:K42"/>
    <mergeCell ref="A7:A8"/>
    <mergeCell ref="B7:B8"/>
    <mergeCell ref="G7:G8"/>
    <mergeCell ref="H7:H8"/>
    <mergeCell ref="I7:I8"/>
  </mergeCells>
  <pageMargins left="0.78740157480314965" right="0.78740157480314965" top="0" bottom="0.98425196850393704" header="0.51181102362204722" footer="0.51181102362204722"/>
  <pageSetup paperSize="9" scale="61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7"/>
  <sheetViews>
    <sheetView zoomScaleNormal="100" zoomScaleSheetLayoutView="130" workbookViewId="0">
      <selection activeCell="A6" sqref="A6:C6"/>
    </sheetView>
  </sheetViews>
  <sheetFormatPr defaultRowHeight="15"/>
  <cols>
    <col min="1" max="1" width="22.42578125" customWidth="1"/>
    <col min="2" max="2" width="28.7109375" customWidth="1"/>
    <col min="3" max="3" width="52.28515625" customWidth="1"/>
  </cols>
  <sheetData>
    <row r="2" spans="1:3" ht="15.75">
      <c r="C2" s="12" t="s">
        <v>831</v>
      </c>
    </row>
    <row r="3" spans="1:3" ht="15.75">
      <c r="C3" s="12" t="s">
        <v>830</v>
      </c>
    </row>
    <row r="6" spans="1:3" ht="15.75">
      <c r="A6" s="1176" t="s">
        <v>327</v>
      </c>
      <c r="B6" s="1176"/>
      <c r="C6" s="1176"/>
    </row>
    <row r="7" spans="1:3" ht="15.75" thickBot="1"/>
    <row r="8" spans="1:3" ht="28.5">
      <c r="A8" s="1148" t="s">
        <v>200</v>
      </c>
      <c r="B8" s="186" t="s">
        <v>328</v>
      </c>
      <c r="C8" s="186" t="s">
        <v>329</v>
      </c>
    </row>
    <row r="9" spans="1:3" ht="29.25" thickBot="1">
      <c r="A9" s="1149"/>
      <c r="B9" s="187" t="s">
        <v>330</v>
      </c>
      <c r="C9" s="187" t="s">
        <v>331</v>
      </c>
    </row>
    <row r="10" spans="1:3" ht="30" thickBot="1">
      <c r="A10" s="188" t="s">
        <v>332</v>
      </c>
      <c r="B10" s="189" t="s">
        <v>333</v>
      </c>
      <c r="C10" s="189"/>
    </row>
    <row r="11" spans="1:3" ht="18.75" thickBot="1">
      <c r="A11" s="1151" t="s">
        <v>334</v>
      </c>
      <c r="B11" s="1151" t="s">
        <v>335</v>
      </c>
      <c r="C11" s="190" t="s">
        <v>500</v>
      </c>
    </row>
    <row r="12" spans="1:3" ht="18.75" thickBot="1">
      <c r="A12" s="1177"/>
      <c r="B12" s="1177"/>
      <c r="C12" s="191" t="s">
        <v>336</v>
      </c>
    </row>
    <row r="13" spans="1:3" ht="45.75" thickBot="1">
      <c r="A13" s="192" t="s">
        <v>337</v>
      </c>
      <c r="B13" s="193" t="s">
        <v>338</v>
      </c>
      <c r="C13" s="191" t="s">
        <v>339</v>
      </c>
    </row>
    <row r="14" spans="1:3" ht="30.75" thickBot="1">
      <c r="A14" s="194" t="s">
        <v>340</v>
      </c>
      <c r="B14" s="193" t="s">
        <v>341</v>
      </c>
      <c r="C14" s="193"/>
    </row>
    <row r="15" spans="1:3" ht="18.75" thickBot="1">
      <c r="A15" s="1155" t="s">
        <v>342</v>
      </c>
      <c r="B15" s="193" t="s">
        <v>343</v>
      </c>
      <c r="C15" s="190" t="s">
        <v>500</v>
      </c>
    </row>
    <row r="16" spans="1:3" ht="45.75" thickBot="1">
      <c r="A16" s="1156"/>
      <c r="B16" s="193" t="s">
        <v>345</v>
      </c>
      <c r="C16" s="191" t="s">
        <v>346</v>
      </c>
    </row>
    <row r="17" spans="1:3" ht="30.75" thickBot="1">
      <c r="A17" s="1169" t="s">
        <v>347</v>
      </c>
      <c r="B17" s="193" t="s">
        <v>348</v>
      </c>
      <c r="C17" s="190" t="s">
        <v>500</v>
      </c>
    </row>
    <row r="18" spans="1:3" ht="30.75" thickBot="1">
      <c r="A18" s="1170"/>
      <c r="B18" s="195" t="s">
        <v>316</v>
      </c>
      <c r="C18" s="196" t="s">
        <v>346</v>
      </c>
    </row>
    <row r="19" spans="1:3">
      <c r="A19" s="1157"/>
      <c r="B19" s="197" t="s">
        <v>317</v>
      </c>
      <c r="C19" s="1134" t="s">
        <v>501</v>
      </c>
    </row>
    <row r="20" spans="1:3">
      <c r="A20" s="1175"/>
      <c r="B20" s="195" t="s">
        <v>319</v>
      </c>
      <c r="C20" s="1135"/>
    </row>
    <row r="21" spans="1:3" ht="15.75" thickBot="1">
      <c r="A21" s="1175"/>
      <c r="B21" s="193" t="s">
        <v>321</v>
      </c>
      <c r="C21" s="1136"/>
    </row>
    <row r="22" spans="1:3">
      <c r="A22" s="1175"/>
      <c r="B22" s="195" t="s">
        <v>317</v>
      </c>
      <c r="C22" s="1137" t="s">
        <v>346</v>
      </c>
    </row>
    <row r="23" spans="1:3">
      <c r="A23" s="1175"/>
      <c r="B23" s="195" t="s">
        <v>319</v>
      </c>
      <c r="C23" s="1135"/>
    </row>
    <row r="24" spans="1:3" ht="30.75" thickBot="1">
      <c r="A24" s="198" t="s">
        <v>349</v>
      </c>
      <c r="B24" s="193" t="s">
        <v>321</v>
      </c>
      <c r="C24" s="193"/>
    </row>
    <row r="25" spans="1:3" ht="30.75" thickBot="1">
      <c r="A25" s="1155" t="s">
        <v>502</v>
      </c>
      <c r="B25" s="193" t="s">
        <v>350</v>
      </c>
      <c r="C25" s="190" t="s">
        <v>500</v>
      </c>
    </row>
    <row r="26" spans="1:3" ht="15.75" thickBot="1">
      <c r="A26" s="1156"/>
      <c r="B26" s="193" t="s">
        <v>351</v>
      </c>
      <c r="C26" s="190" t="s">
        <v>346</v>
      </c>
    </row>
    <row r="27" spans="1:3" ht="30.75" thickBot="1">
      <c r="A27" s="1169" t="s">
        <v>503</v>
      </c>
      <c r="B27" s="193" t="s">
        <v>352</v>
      </c>
      <c r="C27" s="196" t="s">
        <v>504</v>
      </c>
    </row>
    <row r="28" spans="1:3" ht="30.75" thickBot="1">
      <c r="A28" s="1170"/>
      <c r="B28" s="193" t="s">
        <v>353</v>
      </c>
      <c r="C28" s="190" t="s">
        <v>346</v>
      </c>
    </row>
    <row r="29" spans="1:3" ht="30.75" thickBot="1">
      <c r="A29" s="194" t="s">
        <v>354</v>
      </c>
      <c r="B29" s="193" t="s">
        <v>355</v>
      </c>
      <c r="C29" s="193"/>
    </row>
    <row r="30" spans="1:3" ht="15.75" thickBot="1">
      <c r="A30" s="1155" t="s">
        <v>356</v>
      </c>
      <c r="B30" s="193" t="s">
        <v>357</v>
      </c>
      <c r="C30" s="191" t="s">
        <v>504</v>
      </c>
    </row>
    <row r="31" spans="1:3" ht="15.75" thickBot="1">
      <c r="A31" s="1159"/>
      <c r="B31" s="193" t="s">
        <v>358</v>
      </c>
      <c r="C31" s="191" t="s">
        <v>346</v>
      </c>
    </row>
    <row r="32" spans="1:3" ht="15.75" thickBot="1">
      <c r="A32" s="1173" t="s">
        <v>359</v>
      </c>
      <c r="B32" s="199" t="s">
        <v>92</v>
      </c>
      <c r="C32" s="200" t="s">
        <v>504</v>
      </c>
    </row>
    <row r="33" spans="1:3" ht="15.75" thickBot="1">
      <c r="A33" s="1174"/>
      <c r="B33" s="193" t="s">
        <v>360</v>
      </c>
      <c r="C33" s="191" t="s">
        <v>346</v>
      </c>
    </row>
    <row r="34" spans="1:3" ht="30.75" thickBot="1">
      <c r="A34" s="1157" t="s">
        <v>361</v>
      </c>
      <c r="B34" s="193" t="s">
        <v>362</v>
      </c>
      <c r="C34" s="191" t="s">
        <v>504</v>
      </c>
    </row>
    <row r="35" spans="1:3">
      <c r="A35" s="1175"/>
      <c r="B35" s="195" t="s">
        <v>363</v>
      </c>
      <c r="C35" s="1134" t="s">
        <v>364</v>
      </c>
    </row>
    <row r="36" spans="1:3" ht="30.75" thickBot="1">
      <c r="A36" s="1156"/>
      <c r="B36" s="193" t="s">
        <v>362</v>
      </c>
      <c r="C36" s="1136"/>
    </row>
    <row r="37" spans="1:3" ht="45.75" thickBot="1">
      <c r="A37" s="201" t="s">
        <v>365</v>
      </c>
      <c r="B37" s="193" t="s">
        <v>366</v>
      </c>
      <c r="C37" s="191" t="s">
        <v>505</v>
      </c>
    </row>
    <row r="38" spans="1:3" ht="15.75" thickBot="1">
      <c r="A38" s="201"/>
      <c r="B38" s="372" t="s">
        <v>506</v>
      </c>
      <c r="C38" s="191" t="s">
        <v>504</v>
      </c>
    </row>
    <row r="39" spans="1:3" ht="15.75" thickBot="1">
      <c r="A39" s="201"/>
      <c r="B39" s="372" t="s">
        <v>506</v>
      </c>
      <c r="C39" s="191" t="s">
        <v>346</v>
      </c>
    </row>
    <row r="40" spans="1:3" ht="45.75" thickBot="1">
      <c r="A40" s="192" t="s">
        <v>367</v>
      </c>
      <c r="B40" s="193" t="s">
        <v>368</v>
      </c>
      <c r="C40" s="191" t="s">
        <v>507</v>
      </c>
    </row>
    <row r="41" spans="1:3" ht="30" thickBot="1">
      <c r="A41" s="202" t="s">
        <v>369</v>
      </c>
      <c r="B41" s="203" t="s">
        <v>370</v>
      </c>
      <c r="C41" s="203"/>
    </row>
    <row r="42" spans="1:3" ht="15.75" thickBot="1">
      <c r="A42" s="1141" t="s">
        <v>371</v>
      </c>
      <c r="B42" s="193" t="s">
        <v>372</v>
      </c>
      <c r="C42" s="196" t="s">
        <v>504</v>
      </c>
    </row>
    <row r="43" spans="1:3" ht="15.75" thickBot="1">
      <c r="A43" s="1142"/>
      <c r="B43" s="193" t="s">
        <v>372</v>
      </c>
      <c r="C43" s="190" t="s">
        <v>346</v>
      </c>
    </row>
    <row r="44" spans="1:3" ht="15.75" thickBot="1">
      <c r="A44" s="1143" t="s">
        <v>373</v>
      </c>
      <c r="B44" s="195" t="s">
        <v>46</v>
      </c>
      <c r="C44" s="1134" t="s">
        <v>508</v>
      </c>
    </row>
    <row r="45" spans="1:3" ht="15.75" thickBot="1">
      <c r="A45" s="1144"/>
      <c r="B45" s="204" t="s">
        <v>374</v>
      </c>
      <c r="C45" s="1160"/>
    </row>
    <row r="46" spans="1:3" ht="15.75" thickBot="1">
      <c r="A46" s="1145"/>
      <c r="B46" s="193" t="s">
        <v>375</v>
      </c>
      <c r="C46" s="191" t="s">
        <v>504</v>
      </c>
    </row>
    <row r="47" spans="1:3" ht="15.75" thickBot="1">
      <c r="A47" s="1145"/>
      <c r="B47" s="193" t="s">
        <v>375</v>
      </c>
      <c r="C47" s="191" t="s">
        <v>346</v>
      </c>
    </row>
    <row r="48" spans="1:3" ht="45.75" thickBot="1">
      <c r="A48" s="1163" t="s">
        <v>376</v>
      </c>
      <c r="B48" s="193" t="s">
        <v>377</v>
      </c>
      <c r="C48" s="191" t="s">
        <v>509</v>
      </c>
    </row>
    <row r="49" spans="1:3">
      <c r="A49" s="1162"/>
      <c r="B49" s="1151" t="s">
        <v>378</v>
      </c>
      <c r="C49" s="195"/>
    </row>
    <row r="50" spans="1:3">
      <c r="A50" s="1162"/>
      <c r="B50" s="1165"/>
      <c r="C50" s="195"/>
    </row>
    <row r="51" spans="1:3">
      <c r="A51" s="1162"/>
      <c r="B51" s="195" t="s">
        <v>379</v>
      </c>
      <c r="C51" s="196" t="s">
        <v>346</v>
      </c>
    </row>
    <row r="52" spans="1:3" ht="30.75" thickBot="1">
      <c r="A52" s="1162"/>
      <c r="B52" s="193" t="s">
        <v>380</v>
      </c>
      <c r="C52" s="205"/>
    </row>
    <row r="53" spans="1:3" ht="30.75" thickBot="1">
      <c r="A53" s="1164"/>
      <c r="B53" s="193" t="s">
        <v>381</v>
      </c>
      <c r="C53" s="206" t="s">
        <v>510</v>
      </c>
    </row>
    <row r="54" spans="1:3" ht="30.75" thickBot="1">
      <c r="A54" s="1143" t="s">
        <v>382</v>
      </c>
      <c r="B54" s="193" t="s">
        <v>383</v>
      </c>
      <c r="C54" s="191" t="s">
        <v>511</v>
      </c>
    </row>
    <row r="55" spans="1:3" ht="60.75" thickBot="1">
      <c r="A55" s="1145"/>
      <c r="B55" s="193" t="s">
        <v>385</v>
      </c>
      <c r="C55" s="191" t="s">
        <v>504</v>
      </c>
    </row>
    <row r="56" spans="1:3" ht="30.75" thickBot="1">
      <c r="A56" s="1166"/>
      <c r="B56" s="193" t="s">
        <v>386</v>
      </c>
      <c r="C56" s="191" t="s">
        <v>346</v>
      </c>
    </row>
    <row r="57" spans="1:3">
      <c r="A57" s="1161" t="s">
        <v>387</v>
      </c>
      <c r="B57" s="195" t="s">
        <v>388</v>
      </c>
      <c r="C57" s="1134" t="s">
        <v>504</v>
      </c>
    </row>
    <row r="58" spans="1:3" ht="15.75" thickBot="1">
      <c r="A58" s="1167"/>
      <c r="B58" s="193" t="s">
        <v>389</v>
      </c>
      <c r="C58" s="1140"/>
    </row>
    <row r="59" spans="1:3">
      <c r="A59" s="1167"/>
      <c r="B59" s="195" t="s">
        <v>390</v>
      </c>
      <c r="C59" s="196" t="s">
        <v>346</v>
      </c>
    </row>
    <row r="60" spans="1:3" ht="15.75" thickBot="1">
      <c r="A60" s="1168"/>
      <c r="B60" s="195" t="s">
        <v>389</v>
      </c>
      <c r="C60" s="196" t="s">
        <v>391</v>
      </c>
    </row>
    <row r="61" spans="1:3" ht="30.75" thickBot="1">
      <c r="A61" s="207"/>
      <c r="B61" s="742" t="s">
        <v>393</v>
      </c>
      <c r="C61" s="208" t="s">
        <v>512</v>
      </c>
    </row>
    <row r="62" spans="1:3" ht="15.75" thickBot="1">
      <c r="A62" s="209" t="s">
        <v>392</v>
      </c>
      <c r="B62" s="372" t="s">
        <v>393</v>
      </c>
      <c r="C62" s="196" t="s">
        <v>513</v>
      </c>
    </row>
    <row r="63" spans="1:3" ht="30.75" thickBot="1">
      <c r="A63" s="210"/>
      <c r="B63" s="372" t="s">
        <v>394</v>
      </c>
      <c r="C63" s="190" t="s">
        <v>346</v>
      </c>
    </row>
    <row r="64" spans="1:3" ht="15.75" thickBot="1">
      <c r="A64" s="211" t="s">
        <v>395</v>
      </c>
      <c r="B64" s="212" t="s">
        <v>514</v>
      </c>
      <c r="C64" s="213"/>
    </row>
    <row r="65" spans="1:3">
      <c r="A65" s="1171"/>
      <c r="B65" s="1171"/>
      <c r="C65" s="1171"/>
    </row>
    <row r="66" spans="1:3" ht="15.75" thickBot="1">
      <c r="A66" s="1172"/>
      <c r="B66" s="1172"/>
      <c r="C66" s="1172"/>
    </row>
    <row r="67" spans="1:3" ht="28.5">
      <c r="A67" s="1148" t="s">
        <v>396</v>
      </c>
      <c r="B67" s="186" t="s">
        <v>328</v>
      </c>
      <c r="C67" s="186" t="s">
        <v>329</v>
      </c>
    </row>
    <row r="68" spans="1:3" ht="29.25" thickBot="1">
      <c r="A68" s="1149"/>
      <c r="B68" s="187" t="s">
        <v>330</v>
      </c>
      <c r="C68" s="187" t="s">
        <v>397</v>
      </c>
    </row>
    <row r="69" spans="1:3" ht="15.75" thickBot="1">
      <c r="A69" s="214" t="s">
        <v>398</v>
      </c>
      <c r="B69" s="215" t="s">
        <v>399</v>
      </c>
      <c r="C69" s="216"/>
    </row>
    <row r="70" spans="1:3" ht="15.75" thickBot="1">
      <c r="A70" s="1138" t="s">
        <v>400</v>
      </c>
      <c r="B70" s="217" t="s">
        <v>401</v>
      </c>
      <c r="C70" s="190" t="s">
        <v>344</v>
      </c>
    </row>
    <row r="71" spans="1:3" ht="15.75" thickBot="1">
      <c r="A71" s="1150"/>
      <c r="B71" s="199" t="s">
        <v>402</v>
      </c>
      <c r="C71" s="191" t="s">
        <v>346</v>
      </c>
    </row>
    <row r="72" spans="1:3" ht="30.75" thickBot="1">
      <c r="A72" s="192"/>
      <c r="B72" s="193" t="s">
        <v>403</v>
      </c>
      <c r="C72" s="191" t="s">
        <v>346</v>
      </c>
    </row>
    <row r="73" spans="1:3" ht="30.75" thickBot="1">
      <c r="A73" s="218"/>
      <c r="B73" s="193" t="s">
        <v>404</v>
      </c>
      <c r="C73" s="191" t="s">
        <v>346</v>
      </c>
    </row>
    <row r="74" spans="1:3" ht="15.75" thickBot="1">
      <c r="A74" s="219"/>
      <c r="B74" s="193" t="s">
        <v>405</v>
      </c>
      <c r="C74" s="191" t="s">
        <v>346</v>
      </c>
    </row>
    <row r="75" spans="1:3" ht="30.75" thickBot="1">
      <c r="A75" s="218"/>
      <c r="B75" s="193" t="s">
        <v>406</v>
      </c>
      <c r="C75" s="191" t="s">
        <v>346</v>
      </c>
    </row>
    <row r="76" spans="1:3" ht="30.75" thickBot="1">
      <c r="A76" s="218"/>
      <c r="B76" s="193" t="s">
        <v>407</v>
      </c>
      <c r="C76" s="191" t="s">
        <v>346</v>
      </c>
    </row>
    <row r="77" spans="1:3" ht="30">
      <c r="A77" s="220" t="s">
        <v>408</v>
      </c>
      <c r="B77" s="1151" t="s">
        <v>409</v>
      </c>
      <c r="C77" s="1134" t="s">
        <v>384</v>
      </c>
    </row>
    <row r="78" spans="1:3" ht="15.75" thickBot="1">
      <c r="A78" s="221" t="s">
        <v>410</v>
      </c>
      <c r="B78" s="1152"/>
      <c r="C78" s="1140"/>
    </row>
    <row r="79" spans="1:3" ht="15.75" thickBot="1">
      <c r="A79" s="1153" t="s">
        <v>411</v>
      </c>
      <c r="B79" s="199" t="s">
        <v>412</v>
      </c>
      <c r="C79" s="1134" t="s">
        <v>384</v>
      </c>
    </row>
    <row r="80" spans="1:3" ht="15.75" thickBot="1">
      <c r="A80" s="1154"/>
      <c r="B80" s="199" t="s">
        <v>413</v>
      </c>
      <c r="C80" s="1140"/>
    </row>
    <row r="81" spans="1:3" ht="30.75" thickBot="1">
      <c r="A81" s="194" t="s">
        <v>414</v>
      </c>
      <c r="B81" s="199" t="s">
        <v>415</v>
      </c>
      <c r="C81" s="199"/>
    </row>
    <row r="82" spans="1:3" ht="15.75" thickBot="1">
      <c r="A82" s="1155" t="s">
        <v>416</v>
      </c>
      <c r="B82" s="199" t="s">
        <v>417</v>
      </c>
      <c r="C82" s="191" t="s">
        <v>344</v>
      </c>
    </row>
    <row r="83" spans="1:3" ht="15.75" thickBot="1">
      <c r="A83" s="1156"/>
      <c r="B83" s="199" t="s">
        <v>417</v>
      </c>
      <c r="C83" s="191" t="s">
        <v>346</v>
      </c>
    </row>
    <row r="84" spans="1:3" ht="15.75" thickBot="1">
      <c r="A84" s="1157" t="s">
        <v>418</v>
      </c>
      <c r="B84" s="199" t="s">
        <v>419</v>
      </c>
      <c r="C84" s="191" t="s">
        <v>504</v>
      </c>
    </row>
    <row r="85" spans="1:3" ht="15.75" thickBot="1">
      <c r="A85" s="1156"/>
      <c r="B85" s="199" t="s">
        <v>419</v>
      </c>
      <c r="C85" s="191" t="s">
        <v>346</v>
      </c>
    </row>
    <row r="86" spans="1:3" ht="30.75" thickBot="1">
      <c r="A86" s="194" t="s">
        <v>420</v>
      </c>
      <c r="B86" s="199" t="s">
        <v>421</v>
      </c>
      <c r="C86" s="199"/>
    </row>
    <row r="87" spans="1:3" ht="15.75" thickBot="1">
      <c r="A87" s="222" t="s">
        <v>416</v>
      </c>
      <c r="B87" s="223" t="s">
        <v>417</v>
      </c>
      <c r="C87" s="196" t="s">
        <v>346</v>
      </c>
    </row>
    <row r="88" spans="1:3" ht="15.75" thickBot="1">
      <c r="A88" s="224" t="s">
        <v>418</v>
      </c>
      <c r="B88" s="217" t="s">
        <v>419</v>
      </c>
      <c r="C88" s="190" t="s">
        <v>346</v>
      </c>
    </row>
    <row r="89" spans="1:3" ht="15.75" thickBot="1">
      <c r="A89" s="219" t="s">
        <v>422</v>
      </c>
      <c r="B89" s="193"/>
      <c r="C89" s="195" t="s">
        <v>423</v>
      </c>
    </row>
    <row r="90" spans="1:3" ht="15.75" thickBot="1">
      <c r="A90" s="225" t="s">
        <v>424</v>
      </c>
      <c r="B90" s="226"/>
      <c r="C90" s="227"/>
    </row>
    <row r="91" spans="1:3" ht="43.5" thickBot="1">
      <c r="A91" s="210" t="s">
        <v>425</v>
      </c>
      <c r="B91" s="228" t="s">
        <v>426</v>
      </c>
      <c r="C91" s="229"/>
    </row>
    <row r="92" spans="1:3" ht="45.75" thickBot="1">
      <c r="A92" s="1161" t="s">
        <v>427</v>
      </c>
      <c r="B92" s="193" t="s">
        <v>428</v>
      </c>
      <c r="C92" s="191" t="s">
        <v>515</v>
      </c>
    </row>
    <row r="93" spans="1:3" ht="30">
      <c r="A93" s="1162"/>
      <c r="B93" s="195" t="s">
        <v>429</v>
      </c>
      <c r="C93" s="1134" t="s">
        <v>346</v>
      </c>
    </row>
    <row r="94" spans="1:3">
      <c r="A94" s="1162"/>
      <c r="B94" s="195" t="s">
        <v>430</v>
      </c>
      <c r="C94" s="1135"/>
    </row>
    <row r="95" spans="1:3" ht="30">
      <c r="A95" s="1162"/>
      <c r="B95" s="230" t="s">
        <v>431</v>
      </c>
      <c r="C95" s="1135"/>
    </row>
    <row r="96" spans="1:3" ht="15.75" thickBot="1">
      <c r="A96" s="1162"/>
      <c r="B96" s="195" t="s">
        <v>432</v>
      </c>
      <c r="C96" s="1135"/>
    </row>
    <row r="97" spans="1:3" ht="15.75" thickBot="1">
      <c r="A97" s="1153" t="s">
        <v>433</v>
      </c>
      <c r="B97" s="217" t="s">
        <v>434</v>
      </c>
      <c r="C97" s="190" t="s">
        <v>516</v>
      </c>
    </row>
    <row r="98" spans="1:3" ht="15.75" thickBot="1">
      <c r="A98" s="1158"/>
      <c r="B98" s="199" t="s">
        <v>435</v>
      </c>
      <c r="C98" s="191" t="s">
        <v>346</v>
      </c>
    </row>
    <row r="99" spans="1:3" ht="57.75">
      <c r="A99" s="231" t="s">
        <v>436</v>
      </c>
      <c r="B99" s="1146" t="s">
        <v>437</v>
      </c>
      <c r="C99" s="1138"/>
    </row>
    <row r="100" spans="1:3" ht="30" thickBot="1">
      <c r="A100" s="232" t="s">
        <v>438</v>
      </c>
      <c r="B100" s="1147"/>
      <c r="C100" s="1139"/>
    </row>
    <row r="101" spans="1:3" ht="45.75" thickBot="1">
      <c r="A101" s="1132" t="s">
        <v>439</v>
      </c>
      <c r="B101" s="193" t="s">
        <v>440</v>
      </c>
      <c r="C101" s="191" t="s">
        <v>512</v>
      </c>
    </row>
    <row r="102" spans="1:3" ht="30">
      <c r="A102" s="1129"/>
      <c r="B102" s="195" t="s">
        <v>441</v>
      </c>
      <c r="C102" s="1134" t="s">
        <v>346</v>
      </c>
    </row>
    <row r="103" spans="1:3">
      <c r="A103" s="1129"/>
      <c r="B103" s="195" t="s">
        <v>430</v>
      </c>
      <c r="C103" s="1135"/>
    </row>
    <row r="104" spans="1:3" ht="30">
      <c r="A104" s="1129"/>
      <c r="B104" s="230" t="s">
        <v>431</v>
      </c>
      <c r="C104" s="1135"/>
    </row>
    <row r="105" spans="1:3" ht="15.75" thickBot="1">
      <c r="A105" s="1133"/>
      <c r="B105" s="193" t="s">
        <v>432</v>
      </c>
      <c r="C105" s="1136"/>
    </row>
    <row r="106" spans="1:3" ht="15.75" thickBot="1">
      <c r="A106" s="1128" t="s">
        <v>442</v>
      </c>
      <c r="B106" s="193" t="s">
        <v>443</v>
      </c>
      <c r="C106" s="191" t="s">
        <v>504</v>
      </c>
    </row>
    <row r="107" spans="1:3">
      <c r="A107" s="1129"/>
      <c r="B107" s="195" t="s">
        <v>444</v>
      </c>
      <c r="C107" s="1134" t="s">
        <v>512</v>
      </c>
    </row>
    <row r="108" spans="1:3" ht="15.75" thickBot="1">
      <c r="A108" s="1129"/>
      <c r="B108" s="193" t="s">
        <v>445</v>
      </c>
      <c r="C108" s="1136"/>
    </row>
    <row r="109" spans="1:3" ht="30">
      <c r="A109" s="1129"/>
      <c r="B109" s="195" t="s">
        <v>441</v>
      </c>
      <c r="C109" s="1137" t="s">
        <v>346</v>
      </c>
    </row>
    <row r="110" spans="1:3">
      <c r="A110" s="1129"/>
      <c r="B110" s="195" t="s">
        <v>446</v>
      </c>
      <c r="C110" s="1135"/>
    </row>
    <row r="111" spans="1:3">
      <c r="A111" s="1129"/>
      <c r="B111" s="195" t="s">
        <v>447</v>
      </c>
      <c r="C111" s="1135"/>
    </row>
    <row r="112" spans="1:3">
      <c r="A112" s="1129"/>
      <c r="B112" s="195" t="s">
        <v>448</v>
      </c>
      <c r="C112" s="1135"/>
    </row>
    <row r="113" spans="1:3" ht="30">
      <c r="A113" s="1129"/>
      <c r="B113" s="230" t="s">
        <v>449</v>
      </c>
      <c r="C113" s="1135"/>
    </row>
    <row r="114" spans="1:3">
      <c r="A114" s="1129"/>
      <c r="B114" s="230" t="s">
        <v>450</v>
      </c>
      <c r="C114" s="1135"/>
    </row>
    <row r="115" spans="1:3">
      <c r="A115" s="1129"/>
      <c r="B115" s="195" t="s">
        <v>451</v>
      </c>
      <c r="C115" s="1135"/>
    </row>
    <row r="116" spans="1:3" ht="15.75" thickBot="1">
      <c r="A116" s="1133"/>
      <c r="B116" s="193" t="s">
        <v>452</v>
      </c>
      <c r="C116" s="1136"/>
    </row>
    <row r="117" spans="1:3">
      <c r="A117" s="1128" t="s">
        <v>453</v>
      </c>
      <c r="B117" s="1138" t="s">
        <v>454</v>
      </c>
      <c r="C117" s="1137" t="s">
        <v>346</v>
      </c>
    </row>
    <row r="118" spans="1:3" ht="15.75" thickBot="1">
      <c r="A118" s="1129"/>
      <c r="B118" s="1139"/>
      <c r="C118" s="1140"/>
    </row>
    <row r="119" spans="1:3" ht="15.75" thickBot="1">
      <c r="A119" s="1133"/>
      <c r="B119" s="199" t="s">
        <v>454</v>
      </c>
      <c r="C119" s="191" t="s">
        <v>504</v>
      </c>
    </row>
    <row r="120" spans="1:3" ht="15.75" thickBot="1">
      <c r="A120" s="1128" t="s">
        <v>455</v>
      </c>
      <c r="B120" s="199" t="s">
        <v>456</v>
      </c>
      <c r="C120" s="191" t="s">
        <v>346</v>
      </c>
    </row>
    <row r="121" spans="1:3" ht="15.75" thickBot="1">
      <c r="A121" s="1129"/>
      <c r="B121" s="199" t="s">
        <v>456</v>
      </c>
      <c r="C121" s="191" t="s">
        <v>504</v>
      </c>
    </row>
    <row r="122" spans="1:3" ht="15.75" thickBot="1">
      <c r="A122" s="1129"/>
      <c r="B122" s="199"/>
      <c r="C122" s="191" t="s">
        <v>391</v>
      </c>
    </row>
    <row r="123" spans="1:3" ht="30.75" thickBot="1">
      <c r="A123" s="233"/>
      <c r="B123" s="750" t="s">
        <v>393</v>
      </c>
      <c r="C123" s="751" t="s">
        <v>512</v>
      </c>
    </row>
    <row r="124" spans="1:3" ht="15.75" thickBot="1">
      <c r="A124" s="1130" t="s">
        <v>457</v>
      </c>
      <c r="B124" s="750" t="s">
        <v>393</v>
      </c>
      <c r="C124" s="751" t="s">
        <v>346</v>
      </c>
    </row>
    <row r="125" spans="1:3" ht="15.75" thickBot="1">
      <c r="A125" s="1131"/>
      <c r="B125" s="750" t="s">
        <v>393</v>
      </c>
      <c r="C125" s="751" t="s">
        <v>504</v>
      </c>
    </row>
    <row r="126" spans="1:3" ht="72.75" thickBot="1">
      <c r="A126" s="234" t="s">
        <v>458</v>
      </c>
      <c r="B126" s="235"/>
      <c r="C126" s="752" t="s">
        <v>843</v>
      </c>
    </row>
    <row r="127" spans="1:3" ht="15.75" thickBot="1">
      <c r="A127" s="236" t="s">
        <v>459</v>
      </c>
      <c r="B127" s="237" t="s">
        <v>517</v>
      </c>
      <c r="C127" s="238"/>
    </row>
  </sheetData>
  <mergeCells count="47">
    <mergeCell ref="A17:A18"/>
    <mergeCell ref="A19:A23"/>
    <mergeCell ref="C19:C21"/>
    <mergeCell ref="A6:C6"/>
    <mergeCell ref="A8:A9"/>
    <mergeCell ref="A11:A12"/>
    <mergeCell ref="B11:B12"/>
    <mergeCell ref="A15:A16"/>
    <mergeCell ref="A30:A31"/>
    <mergeCell ref="C44:C45"/>
    <mergeCell ref="C22:C23"/>
    <mergeCell ref="A92:A96"/>
    <mergeCell ref="C93:C96"/>
    <mergeCell ref="A48:A53"/>
    <mergeCell ref="B49:B50"/>
    <mergeCell ref="A54:A56"/>
    <mergeCell ref="A57:A60"/>
    <mergeCell ref="C57:C58"/>
    <mergeCell ref="A25:A26"/>
    <mergeCell ref="A27:A28"/>
    <mergeCell ref="A65:C66"/>
    <mergeCell ref="A32:A33"/>
    <mergeCell ref="A34:A36"/>
    <mergeCell ref="C35:C36"/>
    <mergeCell ref="A42:A43"/>
    <mergeCell ref="A44:A47"/>
    <mergeCell ref="B99:B100"/>
    <mergeCell ref="C99:C100"/>
    <mergeCell ref="A67:A68"/>
    <mergeCell ref="A70:A71"/>
    <mergeCell ref="B77:B78"/>
    <mergeCell ref="C77:C78"/>
    <mergeCell ref="A79:A80"/>
    <mergeCell ref="C79:C80"/>
    <mergeCell ref="A82:A83"/>
    <mergeCell ref="A84:A85"/>
    <mergeCell ref="A97:A98"/>
    <mergeCell ref="A120:A122"/>
    <mergeCell ref="A124:A125"/>
    <mergeCell ref="A101:A105"/>
    <mergeCell ref="C102:C105"/>
    <mergeCell ref="A106:A116"/>
    <mergeCell ref="C107:C108"/>
    <mergeCell ref="C109:C116"/>
    <mergeCell ref="A117:A119"/>
    <mergeCell ref="B117:B118"/>
    <mergeCell ref="C117:C118"/>
  </mergeCells>
  <pageMargins left="0.7" right="0.7" top="0.75" bottom="0.75" header="0.3" footer="0.3"/>
  <pageSetup paperSize="9" scale="84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D2" sqref="D2"/>
    </sheetView>
  </sheetViews>
  <sheetFormatPr defaultRowHeight="12.75"/>
  <cols>
    <col min="1" max="1" width="25.5703125" style="11" customWidth="1"/>
    <col min="2" max="2" width="22.28515625" style="11" customWidth="1"/>
    <col min="3" max="3" width="19.7109375" style="11" customWidth="1"/>
    <col min="4" max="4" width="23" style="11" customWidth="1"/>
    <col min="5" max="16384" width="9.140625" style="11"/>
  </cols>
  <sheetData>
    <row r="1" spans="1:4" ht="15.75">
      <c r="D1" s="12" t="s">
        <v>821</v>
      </c>
    </row>
    <row r="2" spans="1:4" ht="15.75">
      <c r="D2" s="12" t="s">
        <v>141</v>
      </c>
    </row>
    <row r="3" spans="1:4">
      <c r="A3" s="168"/>
      <c r="B3" s="168"/>
      <c r="C3" s="168"/>
      <c r="D3" s="168"/>
    </row>
    <row r="4" spans="1:4" ht="15.75">
      <c r="A4" s="169"/>
      <c r="B4" s="1178" t="s">
        <v>460</v>
      </c>
      <c r="C4" s="1178"/>
      <c r="D4" s="169"/>
    </row>
    <row r="5" spans="1:4">
      <c r="A5" s="1179"/>
      <c r="B5" s="1179"/>
      <c r="C5" s="1179"/>
      <c r="D5" s="1179"/>
    </row>
    <row r="6" spans="1:4" ht="13.5" thickBot="1">
      <c r="A6" s="1096"/>
      <c r="B6" s="1096"/>
      <c r="C6" s="1096"/>
      <c r="D6" s="1096"/>
    </row>
    <row r="7" spans="1:4" ht="37.5" customHeight="1">
      <c r="A7" s="717" t="s">
        <v>461</v>
      </c>
      <c r="B7" s="712" t="s">
        <v>462</v>
      </c>
      <c r="C7" s="712" t="s">
        <v>463</v>
      </c>
      <c r="D7" s="713" t="s">
        <v>464</v>
      </c>
    </row>
    <row r="8" spans="1:4">
      <c r="A8" s="718"/>
      <c r="B8" s="166"/>
      <c r="C8" s="166"/>
      <c r="D8" s="714"/>
    </row>
    <row r="9" spans="1:4">
      <c r="A9" s="718"/>
      <c r="B9" s="166"/>
      <c r="C9" s="166"/>
      <c r="D9" s="714"/>
    </row>
    <row r="10" spans="1:4">
      <c r="A10" s="718"/>
      <c r="B10" s="166"/>
      <c r="C10" s="166"/>
      <c r="D10" s="714"/>
    </row>
    <row r="11" spans="1:4">
      <c r="A11" s="718"/>
      <c r="B11" s="166"/>
      <c r="C11" s="166"/>
      <c r="D11" s="714"/>
    </row>
    <row r="12" spans="1:4">
      <c r="A12" s="718"/>
      <c r="B12" s="166"/>
      <c r="C12" s="166"/>
      <c r="D12" s="714"/>
    </row>
    <row r="13" spans="1:4">
      <c r="A13" s="718"/>
      <c r="B13" s="166"/>
      <c r="C13" s="166"/>
      <c r="D13" s="714"/>
    </row>
    <row r="14" spans="1:4">
      <c r="A14" s="718"/>
      <c r="B14" s="166"/>
      <c r="C14" s="166"/>
      <c r="D14" s="714"/>
    </row>
    <row r="15" spans="1:4">
      <c r="A15" s="718"/>
      <c r="B15" s="166"/>
      <c r="C15" s="166"/>
      <c r="D15" s="714"/>
    </row>
    <row r="16" spans="1:4">
      <c r="A16" s="718"/>
      <c r="B16" s="166"/>
      <c r="C16" s="166"/>
      <c r="D16" s="714"/>
    </row>
    <row r="17" spans="1:4">
      <c r="A17" s="718"/>
      <c r="B17" s="166"/>
      <c r="C17" s="166"/>
      <c r="D17" s="714"/>
    </row>
    <row r="18" spans="1:4">
      <c r="A18" s="718"/>
      <c r="B18" s="166"/>
      <c r="C18" s="166"/>
      <c r="D18" s="714"/>
    </row>
    <row r="19" spans="1:4">
      <c r="A19" s="718"/>
      <c r="B19" s="166"/>
      <c r="C19" s="166"/>
      <c r="D19" s="714"/>
    </row>
    <row r="20" spans="1:4">
      <c r="A20" s="718"/>
      <c r="B20" s="166"/>
      <c r="C20" s="166"/>
      <c r="D20" s="714"/>
    </row>
    <row r="21" spans="1:4">
      <c r="A21" s="718"/>
      <c r="B21" s="166"/>
      <c r="C21" s="166"/>
      <c r="D21" s="714"/>
    </row>
    <row r="22" spans="1:4">
      <c r="A22" s="718"/>
      <c r="B22" s="166"/>
      <c r="C22" s="166"/>
      <c r="D22" s="714"/>
    </row>
    <row r="23" spans="1:4">
      <c r="A23" s="718"/>
      <c r="B23" s="166"/>
      <c r="C23" s="166"/>
      <c r="D23" s="714"/>
    </row>
    <row r="24" spans="1:4" ht="13.5" thickBot="1">
      <c r="A24" s="719"/>
      <c r="B24" s="715"/>
      <c r="C24" s="715"/>
      <c r="D24" s="716"/>
    </row>
  </sheetData>
  <mergeCells count="5">
    <mergeCell ref="B4:C4"/>
    <mergeCell ref="A5:A6"/>
    <mergeCell ref="B5:B6"/>
    <mergeCell ref="C5:C6"/>
    <mergeCell ref="D5:D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B1" zoomScaleNormal="100" workbookViewId="0">
      <selection activeCell="G2" sqref="G2:H2"/>
    </sheetView>
  </sheetViews>
  <sheetFormatPr defaultRowHeight="12.75"/>
  <cols>
    <col min="1" max="1" width="28.28515625" style="11" customWidth="1"/>
    <col min="2" max="2" width="18" style="11" customWidth="1"/>
    <col min="3" max="3" width="20.42578125" style="11" customWidth="1"/>
    <col min="4" max="4" width="15.28515625" style="11" customWidth="1"/>
    <col min="5" max="5" width="9.140625" style="11"/>
    <col min="6" max="6" width="5.85546875" style="11" customWidth="1"/>
    <col min="7" max="7" width="13.7109375" style="11" customWidth="1"/>
    <col min="8" max="8" width="16" style="11" customWidth="1"/>
    <col min="9" max="16384" width="9.140625" style="11"/>
  </cols>
  <sheetData>
    <row r="1" spans="1:8" ht="15.75">
      <c r="G1" s="993" t="s">
        <v>528</v>
      </c>
      <c r="H1" s="993"/>
    </row>
    <row r="2" spans="1:8" ht="15.75">
      <c r="G2" s="993" t="s">
        <v>141</v>
      </c>
      <c r="H2" s="993"/>
    </row>
    <row r="3" spans="1:8" ht="15.75">
      <c r="A3" s="1178" t="s">
        <v>465</v>
      </c>
      <c r="B3" s="1178"/>
      <c r="C3" s="1178"/>
      <c r="D3" s="1178"/>
      <c r="E3" s="1178"/>
      <c r="F3" s="1178"/>
      <c r="G3" s="1178"/>
      <c r="H3" s="1178"/>
    </row>
    <row r="4" spans="1:8" ht="13.5" thickBot="1">
      <c r="A4" s="10"/>
      <c r="B4" s="10"/>
      <c r="C4" s="10"/>
      <c r="D4" s="10"/>
      <c r="E4" s="10"/>
      <c r="F4" s="1189"/>
      <c r="G4" s="1189"/>
      <c r="H4" s="10"/>
    </row>
    <row r="5" spans="1:8" ht="14.25">
      <c r="A5" s="1190" t="s">
        <v>466</v>
      </c>
      <c r="B5" s="1186" t="s">
        <v>467</v>
      </c>
      <c r="C5" s="1186" t="s">
        <v>468</v>
      </c>
      <c r="D5" s="1186" t="s">
        <v>469</v>
      </c>
      <c r="E5" s="1186" t="s">
        <v>470</v>
      </c>
      <c r="F5" s="1186"/>
      <c r="G5" s="1186"/>
      <c r="H5" s="1187" t="s">
        <v>471</v>
      </c>
    </row>
    <row r="6" spans="1:8" ht="41.25" customHeight="1">
      <c r="A6" s="1191"/>
      <c r="B6" s="1192"/>
      <c r="C6" s="1193"/>
      <c r="D6" s="1193"/>
      <c r="E6" s="1183" t="s">
        <v>472</v>
      </c>
      <c r="F6" s="1183"/>
      <c r="G6" s="170" t="s">
        <v>473</v>
      </c>
      <c r="H6" s="1188"/>
    </row>
    <row r="7" spans="1:8" ht="15">
      <c r="A7" s="720" t="s">
        <v>200</v>
      </c>
      <c r="B7" s="171"/>
      <c r="C7" s="171"/>
      <c r="D7" s="171"/>
      <c r="E7" s="1181"/>
      <c r="F7" s="1181"/>
      <c r="G7" s="171"/>
      <c r="H7" s="721"/>
    </row>
    <row r="8" spans="1:8" ht="15">
      <c r="A8" s="722"/>
      <c r="B8" s="171"/>
      <c r="C8" s="171"/>
      <c r="D8" s="171"/>
      <c r="E8" s="1181"/>
      <c r="F8" s="1181"/>
      <c r="G8" s="171"/>
      <c r="H8" s="721"/>
    </row>
    <row r="9" spans="1:8" ht="15">
      <c r="A9" s="722"/>
      <c r="B9" s="171"/>
      <c r="C9" s="171"/>
      <c r="D9" s="171"/>
      <c r="E9" s="1181"/>
      <c r="F9" s="1181"/>
      <c r="G9" s="171"/>
      <c r="H9" s="721"/>
    </row>
    <row r="10" spans="1:8" ht="15">
      <c r="A10" s="722"/>
      <c r="B10" s="171"/>
      <c r="C10" s="171"/>
      <c r="D10" s="171"/>
      <c r="E10" s="1181"/>
      <c r="F10" s="1181"/>
      <c r="G10" s="171"/>
      <c r="H10" s="721"/>
    </row>
    <row r="11" spans="1:8" ht="15">
      <c r="A11" s="722"/>
      <c r="B11" s="171"/>
      <c r="C11" s="171"/>
      <c r="D11" s="171"/>
      <c r="E11" s="1181"/>
      <c r="F11" s="1181"/>
      <c r="G11" s="171"/>
      <c r="H11" s="721"/>
    </row>
    <row r="12" spans="1:8" ht="15">
      <c r="A12" s="722"/>
      <c r="B12" s="171"/>
      <c r="C12" s="171"/>
      <c r="D12" s="171"/>
      <c r="E12" s="1181"/>
      <c r="F12" s="1181"/>
      <c r="G12" s="171"/>
      <c r="H12" s="721"/>
    </row>
    <row r="13" spans="1:8" ht="14.25">
      <c r="A13" s="723" t="s">
        <v>395</v>
      </c>
      <c r="B13" s="172"/>
      <c r="C13" s="172"/>
      <c r="D13" s="172"/>
      <c r="E13" s="1182"/>
      <c r="F13" s="1182"/>
      <c r="G13" s="172"/>
      <c r="H13" s="724"/>
    </row>
    <row r="14" spans="1:8" ht="15">
      <c r="A14" s="720" t="s">
        <v>396</v>
      </c>
      <c r="B14" s="173"/>
      <c r="C14" s="173"/>
      <c r="D14" s="173"/>
      <c r="E14" s="1184"/>
      <c r="F14" s="1185"/>
      <c r="G14" s="173"/>
      <c r="H14" s="725"/>
    </row>
    <row r="15" spans="1:8" ht="15">
      <c r="A15" s="722"/>
      <c r="B15" s="171"/>
      <c r="C15" s="171"/>
      <c r="D15" s="171"/>
      <c r="E15" s="1181"/>
      <c r="F15" s="1181"/>
      <c r="G15" s="171"/>
      <c r="H15" s="721"/>
    </row>
    <row r="16" spans="1:8" ht="15">
      <c r="A16" s="722"/>
      <c r="B16" s="171"/>
      <c r="C16" s="171"/>
      <c r="D16" s="171"/>
      <c r="E16" s="1181"/>
      <c r="F16" s="1181"/>
      <c r="G16" s="171"/>
      <c r="H16" s="721"/>
    </row>
    <row r="17" spans="1:8" ht="15">
      <c r="A17" s="722"/>
      <c r="B17" s="171"/>
      <c r="C17" s="171"/>
      <c r="D17" s="171"/>
      <c r="E17" s="1181"/>
      <c r="F17" s="1181"/>
      <c r="G17" s="171"/>
      <c r="H17" s="721"/>
    </row>
    <row r="18" spans="1:8" ht="15">
      <c r="A18" s="722"/>
      <c r="B18" s="171"/>
      <c r="C18" s="171"/>
      <c r="D18" s="171"/>
      <c r="E18" s="1181"/>
      <c r="F18" s="1181"/>
      <c r="G18" s="171"/>
      <c r="H18" s="721"/>
    </row>
    <row r="19" spans="1:8" ht="15">
      <c r="A19" s="722"/>
      <c r="B19" s="171"/>
      <c r="C19" s="171"/>
      <c r="D19" s="171"/>
      <c r="E19" s="1181"/>
      <c r="F19" s="1181"/>
      <c r="G19" s="171"/>
      <c r="H19" s="721"/>
    </row>
    <row r="20" spans="1:8" ht="15">
      <c r="A20" s="722"/>
      <c r="B20" s="171"/>
      <c r="C20" s="171"/>
      <c r="D20" s="171"/>
      <c r="E20" s="1181"/>
      <c r="F20" s="1181"/>
      <c r="G20" s="171"/>
      <c r="H20" s="721"/>
    </row>
    <row r="21" spans="1:8" ht="15">
      <c r="A21" s="722"/>
      <c r="B21" s="171"/>
      <c r="C21" s="171"/>
      <c r="D21" s="171"/>
      <c r="E21" s="1181"/>
      <c r="F21" s="1181"/>
      <c r="G21" s="171"/>
      <c r="H21" s="721"/>
    </row>
    <row r="22" spans="1:8" ht="15">
      <c r="A22" s="726"/>
      <c r="B22" s="174"/>
      <c r="C22" s="174"/>
      <c r="D22" s="171"/>
      <c r="E22" s="1181"/>
      <c r="F22" s="1181"/>
      <c r="G22" s="171"/>
      <c r="H22" s="721"/>
    </row>
    <row r="23" spans="1:8" ht="14.25">
      <c r="A23" s="723" t="s">
        <v>459</v>
      </c>
      <c r="B23" s="172"/>
      <c r="C23" s="172"/>
      <c r="D23" s="175"/>
      <c r="E23" s="1182"/>
      <c r="F23" s="1182"/>
      <c r="G23" s="172"/>
      <c r="H23" s="724"/>
    </row>
    <row r="24" spans="1:8" ht="15.75" thickBot="1">
      <c r="A24" s="727"/>
      <c r="B24" s="728"/>
      <c r="C24" s="728"/>
      <c r="D24" s="729" t="s">
        <v>474</v>
      </c>
      <c r="E24" s="1180"/>
      <c r="F24" s="1180"/>
      <c r="G24" s="730"/>
      <c r="H24" s="731"/>
    </row>
    <row r="25" spans="1:8">
      <c r="A25" s="176"/>
      <c r="B25" s="176"/>
      <c r="C25" s="176"/>
      <c r="D25" s="176"/>
      <c r="E25" s="176"/>
      <c r="F25" s="176"/>
      <c r="G25" s="176"/>
      <c r="H25" s="176"/>
    </row>
    <row r="26" spans="1:8" ht="15.75">
      <c r="A26" s="177"/>
    </row>
  </sheetData>
  <mergeCells count="29">
    <mergeCell ref="E5:G5"/>
    <mergeCell ref="H5:H6"/>
    <mergeCell ref="E15:F15"/>
    <mergeCell ref="E16:F16"/>
    <mergeCell ref="G1:H1"/>
    <mergeCell ref="G2:H2"/>
    <mergeCell ref="A3:H3"/>
    <mergeCell ref="F4:G4"/>
    <mergeCell ref="A5:A6"/>
    <mergeCell ref="B5:B6"/>
    <mergeCell ref="C5:C6"/>
    <mergeCell ref="D5:D6"/>
    <mergeCell ref="E17:F1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24:F24"/>
    <mergeCell ref="E18:F18"/>
    <mergeCell ref="E19:F19"/>
    <mergeCell ref="E20:F20"/>
    <mergeCell ref="E21:F21"/>
    <mergeCell ref="E22:F22"/>
    <mergeCell ref="E23:F2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K8" sqref="K8"/>
    </sheetView>
  </sheetViews>
  <sheetFormatPr defaultRowHeight="12.75"/>
  <cols>
    <col min="1" max="1" width="27.5703125" style="11" customWidth="1"/>
    <col min="2" max="2" width="13" style="11" customWidth="1"/>
    <col min="3" max="3" width="11.7109375" style="11" customWidth="1"/>
    <col min="4" max="4" width="12.28515625" style="11" customWidth="1"/>
    <col min="5" max="6" width="12.7109375" style="11" customWidth="1"/>
    <col min="7" max="8" width="9.140625" style="11"/>
    <col min="9" max="9" width="18" style="11" customWidth="1"/>
    <col min="10" max="16384" width="9.140625" style="11"/>
  </cols>
  <sheetData>
    <row r="1" spans="1:9" ht="15.75">
      <c r="H1" s="993" t="s">
        <v>563</v>
      </c>
      <c r="I1" s="993"/>
    </row>
    <row r="2" spans="1:9" ht="15.75">
      <c r="H2" s="993" t="s">
        <v>141</v>
      </c>
      <c r="I2" s="993"/>
    </row>
    <row r="3" spans="1:9">
      <c r="H3" s="14"/>
      <c r="I3" s="14"/>
    </row>
    <row r="4" spans="1:9" ht="25.5" customHeight="1" thickBot="1">
      <c r="A4" s="1176" t="s">
        <v>475</v>
      </c>
      <c r="B4" s="1176"/>
      <c r="C4" s="1176"/>
      <c r="D4" s="1176"/>
      <c r="E4" s="1176"/>
      <c r="F4" s="1176"/>
      <c r="G4" s="1176"/>
      <c r="H4" s="1176"/>
      <c r="I4" s="1176"/>
    </row>
    <row r="5" spans="1:9" ht="37.5" customHeight="1">
      <c r="A5" s="1190" t="s">
        <v>476</v>
      </c>
      <c r="B5" s="1186" t="s">
        <v>471</v>
      </c>
      <c r="C5" s="1203" t="s">
        <v>477</v>
      </c>
      <c r="D5" s="1186" t="s">
        <v>478</v>
      </c>
      <c r="E5" s="1203" t="s">
        <v>479</v>
      </c>
      <c r="F5" s="1186" t="s">
        <v>480</v>
      </c>
      <c r="G5" s="1186" t="s">
        <v>470</v>
      </c>
      <c r="H5" s="1186"/>
      <c r="I5" s="1187" t="s">
        <v>481</v>
      </c>
    </row>
    <row r="6" spans="1:9" ht="16.5" customHeight="1">
      <c r="A6" s="1202"/>
      <c r="B6" s="1193"/>
      <c r="C6" s="1199"/>
      <c r="D6" s="1193"/>
      <c r="E6" s="1199"/>
      <c r="F6" s="1193"/>
      <c r="G6" s="170" t="s">
        <v>472</v>
      </c>
      <c r="H6" s="170" t="s">
        <v>473</v>
      </c>
      <c r="I6" s="1188"/>
    </row>
    <row r="7" spans="1:9" ht="15">
      <c r="A7" s="732" t="s">
        <v>482</v>
      </c>
      <c r="B7" s="171"/>
      <c r="C7" s="171"/>
      <c r="D7" s="171"/>
      <c r="E7" s="171"/>
      <c r="F7" s="171"/>
      <c r="G7" s="171"/>
      <c r="H7" s="171"/>
      <c r="I7" s="721"/>
    </row>
    <row r="8" spans="1:9" ht="28.5" customHeight="1">
      <c r="A8" s="732" t="s">
        <v>334</v>
      </c>
      <c r="B8" s="171"/>
      <c r="C8" s="171"/>
      <c r="D8" s="171"/>
      <c r="E8" s="171"/>
      <c r="F8" s="171"/>
      <c r="G8" s="171"/>
      <c r="H8" s="171"/>
      <c r="I8" s="721"/>
    </row>
    <row r="9" spans="1:9" ht="29.25">
      <c r="A9" s="732" t="s">
        <v>483</v>
      </c>
      <c r="B9" s="171"/>
      <c r="C9" s="171"/>
      <c r="D9" s="171"/>
      <c r="E9" s="171"/>
      <c r="F9" s="171"/>
      <c r="G9" s="171"/>
      <c r="H9" s="171"/>
      <c r="I9" s="721"/>
    </row>
    <row r="10" spans="1:9" ht="29.25">
      <c r="A10" s="732" t="s">
        <v>340</v>
      </c>
      <c r="B10" s="171"/>
      <c r="C10" s="171"/>
      <c r="D10" s="171"/>
      <c r="E10" s="171"/>
      <c r="F10" s="171"/>
      <c r="G10" s="171"/>
      <c r="H10" s="171"/>
      <c r="I10" s="721"/>
    </row>
    <row r="11" spans="1:9" ht="15">
      <c r="A11" s="732" t="s">
        <v>342</v>
      </c>
      <c r="B11" s="171"/>
      <c r="C11" s="171"/>
      <c r="D11" s="171"/>
      <c r="E11" s="171"/>
      <c r="F11" s="171"/>
      <c r="G11" s="171"/>
      <c r="H11" s="171"/>
      <c r="I11" s="721"/>
    </row>
    <row r="12" spans="1:9" ht="43.5">
      <c r="A12" s="732" t="s">
        <v>347</v>
      </c>
      <c r="B12" s="171"/>
      <c r="C12" s="171"/>
      <c r="D12" s="171"/>
      <c r="E12" s="171"/>
      <c r="F12" s="171"/>
      <c r="G12" s="171"/>
      <c r="H12" s="171"/>
      <c r="I12" s="721"/>
    </row>
    <row r="13" spans="1:9" ht="15">
      <c r="A13" s="732" t="s">
        <v>349</v>
      </c>
      <c r="B13" s="171"/>
      <c r="C13" s="171"/>
      <c r="D13" s="171"/>
      <c r="E13" s="171"/>
      <c r="F13" s="171"/>
      <c r="G13" s="171"/>
      <c r="H13" s="171"/>
      <c r="I13" s="721"/>
    </row>
    <row r="14" spans="1:9" ht="29.25">
      <c r="A14" s="732" t="s">
        <v>518</v>
      </c>
      <c r="B14" s="171"/>
      <c r="C14" s="171"/>
      <c r="D14" s="171"/>
      <c r="E14" s="171"/>
      <c r="F14" s="171"/>
      <c r="G14" s="171"/>
      <c r="H14" s="171"/>
      <c r="I14" s="721"/>
    </row>
    <row r="15" spans="1:9" ht="43.5">
      <c r="A15" s="732" t="s">
        <v>519</v>
      </c>
      <c r="B15" s="171"/>
      <c r="C15" s="171"/>
      <c r="D15" s="171"/>
      <c r="E15" s="171"/>
      <c r="F15" s="171"/>
      <c r="G15" s="171"/>
      <c r="H15" s="171"/>
      <c r="I15" s="721"/>
    </row>
    <row r="16" spans="1:9" ht="29.25">
      <c r="A16" s="732" t="s">
        <v>354</v>
      </c>
      <c r="B16" s="171"/>
      <c r="C16" s="171"/>
      <c r="D16" s="171"/>
      <c r="E16" s="171"/>
      <c r="F16" s="171"/>
      <c r="G16" s="171"/>
      <c r="H16" s="171"/>
      <c r="I16" s="721"/>
    </row>
    <row r="17" spans="1:9" ht="15">
      <c r="A17" s="732" t="s">
        <v>356</v>
      </c>
      <c r="B17" s="171"/>
      <c r="C17" s="171"/>
      <c r="D17" s="171"/>
      <c r="E17" s="171"/>
      <c r="F17" s="171"/>
      <c r="G17" s="171"/>
      <c r="H17" s="171"/>
      <c r="I17" s="721"/>
    </row>
    <row r="18" spans="1:9" ht="36" customHeight="1">
      <c r="A18" s="732" t="s">
        <v>359</v>
      </c>
      <c r="B18" s="171"/>
      <c r="C18" s="171"/>
      <c r="D18" s="171"/>
      <c r="E18" s="171"/>
      <c r="F18" s="171"/>
      <c r="G18" s="171"/>
      <c r="H18" s="171"/>
      <c r="I18" s="721"/>
    </row>
    <row r="19" spans="1:9" ht="15">
      <c r="A19" s="732" t="s">
        <v>361</v>
      </c>
      <c r="B19" s="171"/>
      <c r="C19" s="171"/>
      <c r="D19" s="171"/>
      <c r="E19" s="171"/>
      <c r="F19" s="171"/>
      <c r="G19" s="171"/>
      <c r="H19" s="171"/>
      <c r="I19" s="721"/>
    </row>
    <row r="20" spans="1:9" ht="29.25">
      <c r="A20" s="732" t="s">
        <v>365</v>
      </c>
      <c r="B20" s="171"/>
      <c r="C20" s="171"/>
      <c r="D20" s="171"/>
      <c r="E20" s="171"/>
      <c r="F20" s="171"/>
      <c r="G20" s="171"/>
      <c r="H20" s="171"/>
      <c r="I20" s="733"/>
    </row>
    <row r="21" spans="1:9" ht="29.25">
      <c r="A21" s="732" t="s">
        <v>367</v>
      </c>
      <c r="B21" s="171"/>
      <c r="C21" s="171"/>
      <c r="D21" s="171"/>
      <c r="E21" s="171"/>
      <c r="F21" s="171"/>
      <c r="G21" s="171"/>
      <c r="H21" s="171"/>
      <c r="I21" s="733"/>
    </row>
    <row r="22" spans="1:9" ht="15">
      <c r="A22" s="732" t="s">
        <v>484</v>
      </c>
      <c r="B22" s="178"/>
      <c r="C22" s="171"/>
      <c r="D22" s="171"/>
      <c r="E22" s="171"/>
      <c r="F22" s="171"/>
      <c r="G22" s="171"/>
      <c r="H22" s="171"/>
      <c r="I22" s="733"/>
    </row>
    <row r="23" spans="1:9" ht="15">
      <c r="A23" s="732" t="s">
        <v>371</v>
      </c>
      <c r="B23" s="171"/>
      <c r="C23" s="171"/>
      <c r="D23" s="171"/>
      <c r="E23" s="171"/>
      <c r="F23" s="171"/>
      <c r="G23" s="171"/>
      <c r="H23" s="171"/>
      <c r="I23" s="733"/>
    </row>
    <row r="24" spans="1:9" ht="15">
      <c r="A24" s="732" t="s">
        <v>373</v>
      </c>
      <c r="B24" s="171"/>
      <c r="C24" s="171"/>
      <c r="D24" s="171"/>
      <c r="E24" s="171"/>
      <c r="F24" s="171"/>
      <c r="G24" s="171"/>
      <c r="H24" s="171"/>
      <c r="I24" s="733"/>
    </row>
    <row r="25" spans="1:9" ht="29.25">
      <c r="A25" s="732" t="s">
        <v>376</v>
      </c>
      <c r="B25" s="171"/>
      <c r="C25" s="171"/>
      <c r="D25" s="171"/>
      <c r="E25" s="171"/>
      <c r="F25" s="171"/>
      <c r="G25" s="171"/>
      <c r="H25" s="179"/>
      <c r="I25" s="734"/>
    </row>
    <row r="26" spans="1:9" ht="15">
      <c r="A26" s="732" t="s">
        <v>382</v>
      </c>
      <c r="B26" s="171"/>
      <c r="C26" s="171"/>
      <c r="D26" s="171"/>
      <c r="E26" s="171"/>
      <c r="F26" s="171"/>
      <c r="G26" s="171"/>
      <c r="H26" s="171"/>
      <c r="I26" s="733"/>
    </row>
    <row r="27" spans="1:9" ht="29.25">
      <c r="A27" s="732" t="s">
        <v>387</v>
      </c>
      <c r="B27" s="171"/>
      <c r="C27" s="171"/>
      <c r="D27" s="171"/>
      <c r="E27" s="171"/>
      <c r="F27" s="171"/>
      <c r="G27" s="171"/>
      <c r="H27" s="171"/>
      <c r="I27" s="733"/>
    </row>
    <row r="28" spans="1:9" ht="29.25">
      <c r="A28" s="732" t="s">
        <v>485</v>
      </c>
      <c r="B28" s="171"/>
      <c r="C28" s="171"/>
      <c r="D28" s="171"/>
      <c r="E28" s="171"/>
      <c r="F28" s="171"/>
      <c r="G28" s="171"/>
      <c r="H28" s="171"/>
      <c r="I28" s="733"/>
    </row>
    <row r="29" spans="1:9" ht="15">
      <c r="A29" s="735" t="s">
        <v>486</v>
      </c>
      <c r="B29" s="180"/>
      <c r="C29" s="180"/>
      <c r="D29" s="180"/>
      <c r="E29" s="180"/>
      <c r="F29" s="180"/>
      <c r="G29" s="180"/>
      <c r="H29" s="180"/>
      <c r="I29" s="736"/>
    </row>
    <row r="30" spans="1:9">
      <c r="A30" s="1204" t="s">
        <v>487</v>
      </c>
      <c r="B30" s="1193" t="s">
        <v>471</v>
      </c>
      <c r="C30" s="1197" t="s">
        <v>477</v>
      </c>
      <c r="D30" s="1193" t="s">
        <v>478</v>
      </c>
      <c r="E30" s="1193" t="s">
        <v>479</v>
      </c>
      <c r="F30" s="1197" t="s">
        <v>480</v>
      </c>
      <c r="G30" s="1183" t="s">
        <v>470</v>
      </c>
      <c r="H30" s="1183"/>
      <c r="I30" s="1188" t="s">
        <v>481</v>
      </c>
    </row>
    <row r="31" spans="1:9">
      <c r="A31" s="1205"/>
      <c r="B31" s="1193"/>
      <c r="C31" s="1200"/>
      <c r="D31" s="1193"/>
      <c r="E31" s="1193"/>
      <c r="F31" s="1198"/>
      <c r="G31" s="1183"/>
      <c r="H31" s="1183"/>
      <c r="I31" s="1188"/>
    </row>
    <row r="32" spans="1:9" ht="27" customHeight="1">
      <c r="A32" s="1206"/>
      <c r="B32" s="1193"/>
      <c r="C32" s="1201"/>
      <c r="D32" s="1193"/>
      <c r="E32" s="1193"/>
      <c r="F32" s="1199"/>
      <c r="G32" s="170" t="s">
        <v>472</v>
      </c>
      <c r="H32" s="181" t="s">
        <v>473</v>
      </c>
      <c r="I32" s="1188"/>
    </row>
    <row r="33" spans="1:9" ht="15">
      <c r="A33" s="737" t="s">
        <v>488</v>
      </c>
      <c r="B33" s="171"/>
      <c r="C33" s="171"/>
      <c r="D33" s="171"/>
      <c r="E33" s="171"/>
      <c r="F33" s="171"/>
      <c r="G33" s="171"/>
      <c r="H33" s="171"/>
      <c r="I33" s="721"/>
    </row>
    <row r="34" spans="1:9" ht="15">
      <c r="A34" s="737" t="s">
        <v>400</v>
      </c>
      <c r="B34" s="171"/>
      <c r="C34" s="171"/>
      <c r="D34" s="171"/>
      <c r="E34" s="171"/>
      <c r="F34" s="171"/>
      <c r="G34" s="171"/>
      <c r="H34" s="171"/>
      <c r="I34" s="721"/>
    </row>
    <row r="35" spans="1:9" ht="29.25">
      <c r="A35" s="732" t="s">
        <v>489</v>
      </c>
      <c r="B35" s="171"/>
      <c r="C35" s="171"/>
      <c r="D35" s="171"/>
      <c r="E35" s="171"/>
      <c r="F35" s="171"/>
      <c r="G35" s="171"/>
      <c r="H35" s="171"/>
      <c r="I35" s="721"/>
    </row>
    <row r="36" spans="1:9" ht="15">
      <c r="A36" s="732" t="s">
        <v>411</v>
      </c>
      <c r="B36" s="171"/>
      <c r="C36" s="171"/>
      <c r="D36" s="171"/>
      <c r="E36" s="171"/>
      <c r="F36" s="171"/>
      <c r="G36" s="171"/>
      <c r="H36" s="171"/>
      <c r="I36" s="721"/>
    </row>
    <row r="37" spans="1:9" ht="29.25">
      <c r="A37" s="732" t="s">
        <v>414</v>
      </c>
      <c r="B37" s="171"/>
      <c r="C37" s="171"/>
      <c r="D37" s="171"/>
      <c r="E37" s="171"/>
      <c r="F37" s="171"/>
      <c r="G37" s="171"/>
      <c r="H37" s="171"/>
      <c r="I37" s="721"/>
    </row>
    <row r="38" spans="1:9" ht="15">
      <c r="A38" s="737" t="s">
        <v>490</v>
      </c>
      <c r="B38" s="171"/>
      <c r="C38" s="171"/>
      <c r="D38" s="171"/>
      <c r="E38" s="171"/>
      <c r="F38" s="171"/>
      <c r="G38" s="171"/>
      <c r="H38" s="171"/>
      <c r="I38" s="721"/>
    </row>
    <row r="39" spans="1:9" ht="15">
      <c r="A39" s="737" t="s">
        <v>418</v>
      </c>
      <c r="B39" s="171"/>
      <c r="C39" s="171"/>
      <c r="D39" s="171"/>
      <c r="E39" s="171"/>
      <c r="F39" s="171"/>
      <c r="G39" s="171"/>
      <c r="H39" s="171"/>
      <c r="I39" s="721"/>
    </row>
    <row r="40" spans="1:9" ht="29.25">
      <c r="A40" s="737" t="s">
        <v>420</v>
      </c>
      <c r="B40" s="171"/>
      <c r="C40" s="171"/>
      <c r="D40" s="171"/>
      <c r="E40" s="171"/>
      <c r="F40" s="171"/>
      <c r="G40" s="171"/>
      <c r="H40" s="171"/>
      <c r="I40" s="721"/>
    </row>
    <row r="41" spans="1:9" ht="15">
      <c r="A41" s="737" t="s">
        <v>490</v>
      </c>
      <c r="B41" s="171"/>
      <c r="C41" s="171"/>
      <c r="D41" s="171"/>
      <c r="E41" s="171"/>
      <c r="F41" s="171"/>
      <c r="G41" s="171"/>
      <c r="H41" s="171"/>
      <c r="I41" s="721"/>
    </row>
    <row r="42" spans="1:9" ht="15">
      <c r="A42" s="737" t="s">
        <v>418</v>
      </c>
      <c r="B42" s="171"/>
      <c r="C42" s="171"/>
      <c r="D42" s="171"/>
      <c r="E42" s="171"/>
      <c r="F42" s="182"/>
      <c r="G42" s="171"/>
      <c r="H42" s="171"/>
      <c r="I42" s="738"/>
    </row>
    <row r="43" spans="1:9" ht="15">
      <c r="A43" s="732" t="s">
        <v>422</v>
      </c>
      <c r="B43" s="171"/>
      <c r="C43" s="171"/>
      <c r="D43" s="171"/>
      <c r="E43" s="171"/>
      <c r="F43" s="171"/>
      <c r="G43" s="171"/>
      <c r="H43" s="171"/>
      <c r="I43" s="721"/>
    </row>
    <row r="44" spans="1:9" ht="15">
      <c r="A44" s="737" t="s">
        <v>424</v>
      </c>
      <c r="B44" s="171"/>
      <c r="C44" s="171"/>
      <c r="D44" s="171"/>
      <c r="E44" s="171"/>
      <c r="F44" s="171"/>
      <c r="G44" s="171"/>
      <c r="H44" s="171"/>
      <c r="I44" s="721"/>
    </row>
    <row r="45" spans="1:9" ht="29.25">
      <c r="A45" s="737" t="s">
        <v>491</v>
      </c>
      <c r="B45" s="171"/>
      <c r="C45" s="171"/>
      <c r="D45" s="171"/>
      <c r="E45" s="171"/>
      <c r="F45" s="171"/>
      <c r="G45" s="171"/>
      <c r="H45" s="171"/>
      <c r="I45" s="721"/>
    </row>
    <row r="46" spans="1:9" ht="29.25">
      <c r="A46" s="732" t="s">
        <v>427</v>
      </c>
      <c r="B46" s="171"/>
      <c r="C46" s="171"/>
      <c r="D46" s="171"/>
      <c r="E46" s="171"/>
      <c r="F46" s="171"/>
      <c r="G46" s="171"/>
      <c r="H46" s="171"/>
      <c r="I46" s="721"/>
    </row>
    <row r="47" spans="1:9" ht="29.25">
      <c r="A47" s="732" t="s">
        <v>433</v>
      </c>
      <c r="B47" s="171"/>
      <c r="C47" s="171"/>
      <c r="D47" s="171"/>
      <c r="E47" s="171"/>
      <c r="F47" s="171"/>
      <c r="G47" s="171"/>
      <c r="H47" s="171"/>
      <c r="I47" s="721"/>
    </row>
    <row r="48" spans="1:9">
      <c r="A48" s="1194" t="s">
        <v>492</v>
      </c>
      <c r="B48" s="1181"/>
      <c r="C48" s="1181"/>
      <c r="D48" s="1181"/>
      <c r="E48" s="1181"/>
      <c r="F48" s="1181"/>
      <c r="G48" s="1181"/>
      <c r="H48" s="1181"/>
      <c r="I48" s="1196"/>
    </row>
    <row r="49" spans="1:9" ht="30" customHeight="1">
      <c r="A49" s="1195"/>
      <c r="B49" s="1181"/>
      <c r="C49" s="1181"/>
      <c r="D49" s="1181"/>
      <c r="E49" s="1181"/>
      <c r="F49" s="1181"/>
      <c r="G49" s="1181"/>
      <c r="H49" s="1181"/>
      <c r="I49" s="1196"/>
    </row>
    <row r="50" spans="1:9" ht="29.25">
      <c r="A50" s="732" t="s">
        <v>493</v>
      </c>
      <c r="B50" s="171"/>
      <c r="C50" s="171"/>
      <c r="D50" s="171"/>
      <c r="E50" s="171"/>
      <c r="F50" s="171"/>
      <c r="G50" s="171"/>
      <c r="H50" s="171"/>
      <c r="I50" s="721"/>
    </row>
    <row r="51" spans="1:9" ht="29.25">
      <c r="A51" s="732" t="s">
        <v>442</v>
      </c>
      <c r="B51" s="171"/>
      <c r="C51" s="171"/>
      <c r="D51" s="171"/>
      <c r="E51" s="171"/>
      <c r="F51" s="171"/>
      <c r="G51" s="171"/>
      <c r="H51" s="171"/>
      <c r="I51" s="721"/>
    </row>
    <row r="52" spans="1:9" ht="30" customHeight="1">
      <c r="A52" s="737" t="s">
        <v>453</v>
      </c>
      <c r="B52" s="171"/>
      <c r="C52" s="171"/>
      <c r="D52" s="171"/>
      <c r="E52" s="171"/>
      <c r="F52" s="171"/>
      <c r="G52" s="171"/>
      <c r="H52" s="171"/>
      <c r="I52" s="721"/>
    </row>
    <row r="53" spans="1:9" ht="15">
      <c r="A53" s="737" t="s">
        <v>455</v>
      </c>
      <c r="B53" s="171"/>
      <c r="C53" s="171"/>
      <c r="D53" s="171"/>
      <c r="E53" s="171"/>
      <c r="F53" s="171"/>
      <c r="G53" s="171"/>
      <c r="H53" s="171"/>
      <c r="I53" s="721"/>
    </row>
    <row r="54" spans="1:9" ht="29.25">
      <c r="A54" s="737" t="s">
        <v>494</v>
      </c>
      <c r="B54" s="171"/>
      <c r="C54" s="171"/>
      <c r="D54" s="171"/>
      <c r="E54" s="171"/>
      <c r="F54" s="171"/>
      <c r="G54" s="171"/>
      <c r="H54" s="171"/>
      <c r="I54" s="721"/>
    </row>
    <row r="55" spans="1:9" ht="43.5">
      <c r="A55" s="737" t="s">
        <v>495</v>
      </c>
      <c r="B55" s="171"/>
      <c r="C55" s="171"/>
      <c r="D55" s="171"/>
      <c r="E55" s="171"/>
      <c r="F55" s="171"/>
      <c r="G55" s="171"/>
      <c r="H55" s="171"/>
      <c r="I55" s="721"/>
    </row>
    <row r="56" spans="1:9" ht="15.75" thickBot="1">
      <c r="A56" s="739" t="s">
        <v>496</v>
      </c>
      <c r="B56" s="740"/>
      <c r="C56" s="740"/>
      <c r="D56" s="740"/>
      <c r="E56" s="740"/>
      <c r="F56" s="740"/>
      <c r="G56" s="740"/>
      <c r="H56" s="740"/>
      <c r="I56" s="741"/>
    </row>
  </sheetData>
  <mergeCells count="28">
    <mergeCell ref="F5:F6"/>
    <mergeCell ref="G5:H5"/>
    <mergeCell ref="C30:C32"/>
    <mergeCell ref="D30:D32"/>
    <mergeCell ref="H1:I1"/>
    <mergeCell ref="H2:I2"/>
    <mergeCell ref="A4:I4"/>
    <mergeCell ref="A5:A6"/>
    <mergeCell ref="B5:B6"/>
    <mergeCell ref="C5:C6"/>
    <mergeCell ref="D5:D6"/>
    <mergeCell ref="E5:E6"/>
    <mergeCell ref="I30:I32"/>
    <mergeCell ref="I5:I6"/>
    <mergeCell ref="A30:A32"/>
    <mergeCell ref="B30:B32"/>
    <mergeCell ref="G48:G49"/>
    <mergeCell ref="H48:H49"/>
    <mergeCell ref="I48:I49"/>
    <mergeCell ref="F48:F49"/>
    <mergeCell ref="E30:E32"/>
    <mergeCell ref="G30:H31"/>
    <mergeCell ref="F30:F32"/>
    <mergeCell ref="A48:A49"/>
    <mergeCell ref="B48:B49"/>
    <mergeCell ref="C48:C49"/>
    <mergeCell ref="D48:D49"/>
    <mergeCell ref="E48:E49"/>
  </mergeCells>
  <pageMargins left="0.75" right="0.75" top="1" bottom="1" header="0.5" footer="0.5"/>
  <pageSetup paperSize="9" scale="67" orientation="portrait" r:id="rId1"/>
  <headerFooter alignWithMargins="0"/>
  <rowBreaks count="1" manualBreakCount="1">
    <brk id="29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Normal="100" zoomScaleSheetLayoutView="100" workbookViewId="0">
      <selection activeCell="A2" sqref="A2:E2"/>
    </sheetView>
  </sheetViews>
  <sheetFormatPr defaultRowHeight="12.75"/>
  <cols>
    <col min="1" max="16384" width="9.140625" style="11"/>
  </cols>
  <sheetData>
    <row r="1" spans="1:23" ht="15.75">
      <c r="A1" s="382" t="s">
        <v>143</v>
      </c>
      <c r="B1" s="382"/>
      <c r="C1" s="382"/>
      <c r="D1" s="382"/>
      <c r="E1" s="9"/>
      <c r="F1" s="799"/>
      <c r="G1" s="799" t="s">
        <v>822</v>
      </c>
      <c r="H1" s="705"/>
      <c r="I1" s="98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0"/>
      <c r="V1" s="10"/>
      <c r="W1" s="10"/>
    </row>
    <row r="2" spans="1:23" ht="15.75">
      <c r="A2" s="917" t="s">
        <v>922</v>
      </c>
      <c r="B2" s="918"/>
      <c r="C2" s="918"/>
      <c r="D2" s="918"/>
      <c r="E2" s="992"/>
      <c r="F2" s="705"/>
      <c r="G2" s="705" t="s">
        <v>141</v>
      </c>
      <c r="H2" s="705"/>
      <c r="I2" s="98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</row>
    <row r="3" spans="1:23" ht="15.75">
      <c r="A3" s="846" t="s">
        <v>881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</row>
    <row r="4" spans="1:2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</row>
    <row r="5" spans="1:23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</row>
    <row r="6" spans="1:23" ht="18.75">
      <c r="A6" s="383" t="s">
        <v>663</v>
      </c>
      <c r="B6" s="383"/>
      <c r="C6" s="383"/>
      <c r="D6" s="383"/>
      <c r="E6" s="383"/>
      <c r="F6" s="383"/>
      <c r="G6" s="383"/>
      <c r="H6" s="383"/>
      <c r="I6" s="383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</row>
    <row r="7" spans="1:23" ht="18.75">
      <c r="A7" s="78"/>
      <c r="B7" s="78"/>
      <c r="C7" s="78"/>
      <c r="D7" s="78"/>
      <c r="E7" s="78"/>
      <c r="F7" s="78"/>
      <c r="G7" s="78"/>
      <c r="H7" s="78"/>
      <c r="I7" s="78"/>
      <c r="J7" s="9"/>
      <c r="K7" s="9"/>
      <c r="L7" s="9"/>
      <c r="M7" s="9"/>
      <c r="N7" s="9"/>
      <c r="O7" s="9"/>
      <c r="P7" s="9"/>
      <c r="Q7" s="10"/>
      <c r="R7" s="10"/>
      <c r="S7" s="10"/>
      <c r="T7" s="10"/>
      <c r="U7" s="10"/>
      <c r="V7" s="10"/>
      <c r="W7" s="10"/>
    </row>
    <row r="8" spans="1:23" ht="15.75">
      <c r="A8" s="382" t="s">
        <v>664</v>
      </c>
      <c r="B8" s="382"/>
      <c r="C8" s="382"/>
      <c r="D8" s="382"/>
      <c r="E8" s="382"/>
      <c r="F8" s="382"/>
      <c r="G8" s="382"/>
      <c r="H8" s="382"/>
      <c r="I8" s="9"/>
      <c r="J8" s="9"/>
      <c r="K8" s="9"/>
      <c r="L8" s="9"/>
      <c r="M8" s="9"/>
      <c r="N8" s="9"/>
      <c r="O8" s="9"/>
      <c r="P8" s="9"/>
      <c r="Q8" s="10"/>
      <c r="R8" s="10"/>
      <c r="S8" s="10"/>
      <c r="T8" s="10"/>
      <c r="U8" s="10"/>
      <c r="V8" s="10"/>
      <c r="W8" s="10"/>
    </row>
    <row r="9" spans="1:23" ht="15.75">
      <c r="A9" s="382" t="s">
        <v>864</v>
      </c>
      <c r="B9" s="382"/>
      <c r="C9" s="382"/>
      <c r="D9" s="382"/>
      <c r="E9" s="382"/>
      <c r="F9" s="382"/>
      <c r="G9" s="382"/>
      <c r="H9" s="382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</row>
    <row r="10" spans="1:23" ht="18" customHeight="1">
      <c r="A10" s="106"/>
      <c r="B10" s="106"/>
      <c r="C10" s="106"/>
      <c r="D10" s="106"/>
      <c r="E10" s="106"/>
      <c r="F10" s="106"/>
      <c r="G10" s="106"/>
      <c r="H10" s="106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0"/>
      <c r="W10" s="10"/>
    </row>
    <row r="11" spans="1:23" ht="27" customHeight="1">
      <c r="A11" s="9" t="s">
        <v>146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  <c r="S11" s="10"/>
      <c r="T11" s="10"/>
      <c r="U11" s="10"/>
      <c r="V11" s="10"/>
      <c r="W11" s="10"/>
    </row>
    <row r="12" spans="1:23" ht="47.25" customHeight="1">
      <c r="A12" s="12" t="s">
        <v>865</v>
      </c>
      <c r="B12" s="12"/>
      <c r="C12" s="12"/>
      <c r="D12" s="12"/>
      <c r="E12" s="12"/>
      <c r="F12" s="12"/>
      <c r="G12" s="12"/>
      <c r="H12" s="12"/>
      <c r="I12" s="12"/>
      <c r="J12" s="9"/>
      <c r="K12" s="9"/>
      <c r="L12" s="9"/>
      <c r="M12" s="9"/>
      <c r="N12" s="9"/>
      <c r="O12" s="9"/>
      <c r="P12" s="9"/>
      <c r="Q12" s="10"/>
      <c r="R12" s="10"/>
      <c r="S12" s="10"/>
      <c r="T12" s="10"/>
      <c r="U12" s="10"/>
      <c r="V12" s="10"/>
      <c r="W12" s="10"/>
    </row>
    <row r="13" spans="1:23" ht="14.25" customHeight="1">
      <c r="A13" s="1003" t="s">
        <v>665</v>
      </c>
      <c r="B13" s="1003"/>
      <c r="C13" s="1003"/>
      <c r="D13" s="1003"/>
      <c r="E13" s="1003"/>
      <c r="F13" s="1003"/>
      <c r="G13" s="1003"/>
      <c r="H13" s="1003"/>
      <c r="I13" s="1003"/>
      <c r="J13" s="9"/>
      <c r="K13" s="9"/>
      <c r="L13" s="9"/>
      <c r="M13" s="9"/>
      <c r="N13" s="9"/>
      <c r="O13" s="9"/>
      <c r="P13" s="9"/>
      <c r="Q13" s="10"/>
      <c r="R13" s="10"/>
      <c r="S13" s="10"/>
      <c r="T13" s="10"/>
      <c r="U13" s="10"/>
      <c r="V13" s="10"/>
      <c r="W13" s="10"/>
    </row>
    <row r="14" spans="1:23" ht="12.75" hidden="1" customHeight="1">
      <c r="A14" s="1003"/>
      <c r="B14" s="1003"/>
      <c r="C14" s="1003"/>
      <c r="D14" s="1003"/>
      <c r="E14" s="1003"/>
      <c r="F14" s="1003"/>
      <c r="G14" s="1003"/>
      <c r="H14" s="1003"/>
      <c r="I14" s="1003"/>
      <c r="J14" s="9"/>
      <c r="K14" s="9"/>
      <c r="L14" s="9"/>
      <c r="M14" s="9"/>
      <c r="N14" s="9"/>
      <c r="O14" s="9"/>
      <c r="P14" s="9"/>
      <c r="Q14" s="10"/>
      <c r="R14" s="10"/>
      <c r="S14" s="10"/>
      <c r="T14" s="10"/>
      <c r="U14" s="10"/>
      <c r="V14" s="10"/>
      <c r="W14" s="10"/>
    </row>
    <row r="15" spans="1:23" ht="16.5" hidden="1" customHeight="1">
      <c r="A15" s="1003"/>
      <c r="B15" s="1003"/>
      <c r="C15" s="1003"/>
      <c r="D15" s="1003"/>
      <c r="E15" s="1003"/>
      <c r="F15" s="1003"/>
      <c r="G15" s="1003"/>
      <c r="H15" s="1003"/>
      <c r="I15" s="1003"/>
      <c r="J15" s="9"/>
      <c r="K15" s="9"/>
      <c r="L15" s="9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0"/>
    </row>
    <row r="16" spans="1:23" ht="46.9" customHeight="1">
      <c r="A16" s="1003"/>
      <c r="B16" s="1003"/>
      <c r="C16" s="1003"/>
      <c r="D16" s="1003"/>
      <c r="E16" s="1003"/>
      <c r="F16" s="1003"/>
      <c r="G16" s="1003"/>
      <c r="H16" s="1003"/>
      <c r="I16" s="1003"/>
      <c r="J16" s="9"/>
      <c r="K16" s="9"/>
      <c r="L16" s="9"/>
      <c r="M16" s="9"/>
      <c r="N16" s="9"/>
      <c r="O16" s="9"/>
      <c r="P16" s="9"/>
      <c r="Q16" s="10"/>
      <c r="R16" s="10"/>
      <c r="S16" s="10"/>
      <c r="T16" s="10"/>
      <c r="U16" s="10"/>
      <c r="V16" s="10"/>
      <c r="W16" s="10"/>
    </row>
    <row r="17" spans="1:23" ht="64.150000000000006" customHeight="1">
      <c r="A17" s="1003" t="s">
        <v>666</v>
      </c>
      <c r="B17" s="1003"/>
      <c r="C17" s="1003"/>
      <c r="D17" s="1003"/>
      <c r="E17" s="1003"/>
      <c r="F17" s="1003"/>
      <c r="G17" s="1003"/>
      <c r="H17" s="1003"/>
      <c r="I17" s="1003"/>
      <c r="J17" s="9"/>
      <c r="K17" s="9"/>
      <c r="L17" s="9"/>
      <c r="M17" s="9"/>
      <c r="N17" s="9"/>
      <c r="O17" s="9"/>
      <c r="P17" s="9"/>
      <c r="Q17" s="10"/>
      <c r="R17" s="10"/>
      <c r="S17" s="10"/>
      <c r="T17" s="10"/>
      <c r="U17" s="10"/>
      <c r="V17" s="10"/>
      <c r="W17" s="10"/>
    </row>
    <row r="18" spans="1:23" ht="24" customHeight="1">
      <c r="A18" s="9"/>
      <c r="B18" s="9"/>
      <c r="C18" s="9"/>
      <c r="D18" s="9"/>
      <c r="E18" s="9"/>
      <c r="F18" s="379"/>
      <c r="G18" s="379"/>
      <c r="H18" s="379"/>
      <c r="I18" s="379"/>
      <c r="J18" s="9"/>
      <c r="K18" s="9"/>
      <c r="L18" s="9"/>
      <c r="M18" s="9"/>
      <c r="N18" s="9"/>
      <c r="O18" s="9"/>
      <c r="P18" s="9"/>
      <c r="Q18" s="10"/>
      <c r="R18" s="10"/>
      <c r="S18" s="10"/>
      <c r="T18" s="10"/>
      <c r="U18" s="10"/>
      <c r="V18" s="10"/>
      <c r="W18" s="10"/>
    </row>
    <row r="19" spans="1:23" ht="31.5" customHeight="1">
      <c r="A19" s="9"/>
      <c r="B19" s="9"/>
      <c r="C19" s="9"/>
      <c r="D19" s="997">
        <v>43510</v>
      </c>
      <c r="E19" s="995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  <c r="R19" s="10"/>
      <c r="S19" s="10"/>
      <c r="T19" s="10"/>
      <c r="U19" s="10"/>
      <c r="V19" s="10"/>
      <c r="W19" s="10"/>
    </row>
    <row r="20" spans="1:23" ht="33" customHeight="1">
      <c r="A20" s="995" t="s">
        <v>667</v>
      </c>
      <c r="B20" s="995"/>
      <c r="C20" s="995"/>
      <c r="D20" s="995" t="s">
        <v>668</v>
      </c>
      <c r="E20" s="995"/>
      <c r="F20" s="1000" t="s">
        <v>882</v>
      </c>
      <c r="G20" s="1000"/>
      <c r="H20" s="1000"/>
      <c r="I20" s="1000"/>
      <c r="J20" s="9"/>
      <c r="K20" s="9"/>
      <c r="L20" s="9"/>
      <c r="M20" s="9"/>
      <c r="N20" s="9"/>
      <c r="O20" s="9"/>
      <c r="P20" s="9"/>
      <c r="Q20" s="10"/>
      <c r="R20" s="10"/>
      <c r="S20" s="10"/>
      <c r="T20" s="10"/>
      <c r="U20" s="10"/>
      <c r="V20" s="10"/>
      <c r="W20" s="10"/>
    </row>
    <row r="21" spans="1:23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10"/>
      <c r="S21" s="10"/>
      <c r="T21" s="10"/>
      <c r="U21" s="10"/>
      <c r="V21" s="10"/>
      <c r="W21" s="10"/>
    </row>
    <row r="22" spans="1:23" ht="15.75">
      <c r="A22" s="9"/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</sheetData>
  <mergeCells count="7">
    <mergeCell ref="A2:E2"/>
    <mergeCell ref="A13:I16"/>
    <mergeCell ref="A17:I17"/>
    <mergeCell ref="A20:C20"/>
    <mergeCell ref="D20:E20"/>
    <mergeCell ref="F20:I20"/>
    <mergeCell ref="D19:E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C21" sqref="C21"/>
    </sheetView>
  </sheetViews>
  <sheetFormatPr defaultRowHeight="15"/>
  <cols>
    <col min="1" max="1" width="8.7109375" customWidth="1"/>
    <col min="2" max="2" width="34" customWidth="1"/>
    <col min="3" max="3" width="52.7109375" customWidth="1"/>
    <col min="4" max="4" width="9" customWidth="1"/>
    <col min="5" max="7" width="9.140625" hidden="1" customWidth="1"/>
    <col min="10" max="12" width="9.140625" customWidth="1"/>
  </cols>
  <sheetData>
    <row r="1" spans="1:4">
      <c r="A1" s="949" t="s">
        <v>922</v>
      </c>
      <c r="B1" s="950"/>
      <c r="C1" s="950"/>
      <c r="D1" s="950"/>
    </row>
    <row r="2" spans="1:4">
      <c r="A2" s="950"/>
      <c r="B2" s="950"/>
      <c r="C2" s="950"/>
      <c r="D2" s="950"/>
    </row>
    <row r="3" spans="1:4">
      <c r="A3" s="949" t="s">
        <v>867</v>
      </c>
      <c r="B3" s="950"/>
      <c r="C3" s="950"/>
      <c r="D3" s="950"/>
    </row>
    <row r="5" spans="1:4" ht="15.75">
      <c r="A5" s="948" t="s">
        <v>639</v>
      </c>
      <c r="B5" s="948"/>
      <c r="C5" s="948"/>
    </row>
    <row r="7" spans="1:4" ht="15.75" thickBot="1"/>
    <row r="8" spans="1:4" ht="32.25" thickBot="1">
      <c r="A8" s="761" t="s">
        <v>0</v>
      </c>
      <c r="B8" s="299" t="s">
        <v>1</v>
      </c>
      <c r="C8" s="315" t="s">
        <v>655</v>
      </c>
    </row>
    <row r="9" spans="1:4" ht="47.25">
      <c r="A9" s="312" t="s">
        <v>11</v>
      </c>
      <c r="B9" s="296" t="s">
        <v>575</v>
      </c>
      <c r="C9" s="317">
        <v>0</v>
      </c>
    </row>
    <row r="10" spans="1:4" ht="16.5" thickBot="1">
      <c r="A10" s="760" t="s">
        <v>13</v>
      </c>
      <c r="B10" s="279" t="s">
        <v>322</v>
      </c>
      <c r="C10" s="831">
        <v>0</v>
      </c>
    </row>
    <row r="11" spans="1:4" ht="16.5" thickBot="1">
      <c r="A11" s="344" t="s">
        <v>29</v>
      </c>
      <c r="B11" s="318" t="s">
        <v>30</v>
      </c>
      <c r="C11" s="848">
        <v>0</v>
      </c>
    </row>
    <row r="12" spans="1:4" ht="16.5" thickBot="1">
      <c r="A12" s="940" t="s">
        <v>615</v>
      </c>
      <c r="B12" s="941"/>
      <c r="C12" s="315">
        <f>C9+C11</f>
        <v>0</v>
      </c>
    </row>
    <row r="13" spans="1:4" ht="15.75">
      <c r="A13" s="1"/>
    </row>
    <row r="16" spans="1:4">
      <c r="A16" s="849" t="s">
        <v>923</v>
      </c>
    </row>
  </sheetData>
  <mergeCells count="4">
    <mergeCell ref="A12:B12"/>
    <mergeCell ref="A5:C5"/>
    <mergeCell ref="A1:D2"/>
    <mergeCell ref="A3:D3"/>
  </mergeCells>
  <pageMargins left="1.08" right="0.78740157480314965" top="0.96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zoomScaleSheetLayoutView="100" workbookViewId="0">
      <selection activeCell="F2" sqref="F2"/>
    </sheetView>
  </sheetViews>
  <sheetFormatPr defaultRowHeight="12.75"/>
  <cols>
    <col min="1" max="1" width="7.140625" style="385" customWidth="1"/>
    <col min="2" max="2" width="43.7109375" style="385" customWidth="1"/>
    <col min="3" max="3" width="8.7109375" style="385" customWidth="1"/>
    <col min="4" max="4" width="21.28515625" style="385" customWidth="1"/>
    <col min="5" max="5" width="21.5703125" style="385" customWidth="1"/>
    <col min="6" max="6" width="21.85546875" style="385" customWidth="1"/>
    <col min="7" max="16384" width="9.140625" style="385"/>
  </cols>
  <sheetData>
    <row r="1" spans="1:6" ht="18" customHeight="1">
      <c r="A1" s="384" t="s">
        <v>669</v>
      </c>
      <c r="B1" s="384"/>
      <c r="C1" s="384"/>
      <c r="F1" s="707" t="s">
        <v>662</v>
      </c>
    </row>
    <row r="2" spans="1:6" ht="18" customHeight="1">
      <c r="A2" s="387"/>
      <c r="B2" s="387"/>
      <c r="F2" s="707" t="s">
        <v>141</v>
      </c>
    </row>
    <row r="3" spans="1:6" ht="18" customHeight="1">
      <c r="A3" s="387"/>
      <c r="B3" s="387"/>
      <c r="F3" s="386"/>
    </row>
    <row r="4" spans="1:6">
      <c r="A4" s="1209"/>
      <c r="B4" s="1209"/>
    </row>
    <row r="5" spans="1:6" ht="12.75" customHeight="1">
      <c r="A5" s="388" t="s">
        <v>670</v>
      </c>
      <c r="B5" s="388"/>
      <c r="C5" s="388"/>
      <c r="D5" s="388"/>
      <c r="E5" s="388"/>
      <c r="F5" s="388"/>
    </row>
    <row r="6" spans="1:6" ht="21" customHeight="1">
      <c r="A6" s="388"/>
      <c r="B6" s="388"/>
      <c r="C6" s="388"/>
      <c r="D6" s="388"/>
      <c r="E6" s="388"/>
      <c r="F6" s="388"/>
    </row>
    <row r="7" spans="1:6" ht="15" customHeight="1" thickBot="1">
      <c r="A7" s="389"/>
      <c r="B7" s="389"/>
      <c r="C7" s="389"/>
      <c r="D7" s="389"/>
      <c r="E7" s="389"/>
      <c r="F7" s="390" t="s">
        <v>671</v>
      </c>
    </row>
    <row r="8" spans="1:6" ht="25.5">
      <c r="A8" s="391" t="s">
        <v>0</v>
      </c>
      <c r="B8" s="392" t="s">
        <v>672</v>
      </c>
      <c r="C8" s="392" t="s">
        <v>673</v>
      </c>
      <c r="D8" s="392" t="s">
        <v>674</v>
      </c>
      <c r="E8" s="392" t="s">
        <v>675</v>
      </c>
      <c r="F8" s="393" t="s">
        <v>676</v>
      </c>
    </row>
    <row r="9" spans="1:6" ht="13.5" thickBot="1">
      <c r="A9" s="394">
        <v>1</v>
      </c>
      <c r="B9" s="395">
        <v>2</v>
      </c>
      <c r="C9" s="395">
        <v>3</v>
      </c>
      <c r="D9" s="395">
        <v>4</v>
      </c>
      <c r="E9" s="395">
        <v>5</v>
      </c>
      <c r="F9" s="396">
        <v>6</v>
      </c>
    </row>
    <row r="10" spans="1:6" ht="13.5" thickBot="1">
      <c r="A10" s="397"/>
      <c r="B10" s="398"/>
      <c r="C10" s="399" t="s">
        <v>677</v>
      </c>
      <c r="D10" s="400"/>
      <c r="E10" s="400"/>
      <c r="F10" s="401">
        <f>E10-D10</f>
        <v>0</v>
      </c>
    </row>
    <row r="11" spans="1:6" ht="13.5" thickBot="1">
      <c r="A11" s="402"/>
      <c r="B11" s="403"/>
      <c r="C11" s="404" t="s">
        <v>678</v>
      </c>
      <c r="D11" s="405"/>
      <c r="E11" s="405"/>
      <c r="F11" s="401">
        <f t="shared" ref="F11:F29" si="0">E11-D11</f>
        <v>0</v>
      </c>
    </row>
    <row r="12" spans="1:6" ht="13.5" thickBot="1">
      <c r="A12" s="397"/>
      <c r="B12" s="398"/>
      <c r="C12" s="399" t="s">
        <v>677</v>
      </c>
      <c r="D12" s="400"/>
      <c r="E12" s="400"/>
      <c r="F12" s="401">
        <f t="shared" si="0"/>
        <v>0</v>
      </c>
    </row>
    <row r="13" spans="1:6" ht="13.5" thickBot="1">
      <c r="A13" s="402"/>
      <c r="B13" s="403"/>
      <c r="C13" s="406" t="s">
        <v>678</v>
      </c>
      <c r="D13" s="407"/>
      <c r="E13" s="407"/>
      <c r="F13" s="401">
        <f t="shared" si="0"/>
        <v>0</v>
      </c>
    </row>
    <row r="14" spans="1:6" ht="13.5" thickBot="1">
      <c r="A14" s="397"/>
      <c r="B14" s="398"/>
      <c r="C14" s="399" t="s">
        <v>677</v>
      </c>
      <c r="D14" s="400"/>
      <c r="E14" s="400"/>
      <c r="F14" s="401">
        <f t="shared" si="0"/>
        <v>0</v>
      </c>
    </row>
    <row r="15" spans="1:6" ht="13.5" thickBot="1">
      <c r="A15" s="402"/>
      <c r="B15" s="403"/>
      <c r="C15" s="406" t="s">
        <v>678</v>
      </c>
      <c r="D15" s="407"/>
      <c r="E15" s="407"/>
      <c r="F15" s="401">
        <f t="shared" si="0"/>
        <v>0</v>
      </c>
    </row>
    <row r="16" spans="1:6" ht="13.5" thickBot="1">
      <c r="A16" s="397"/>
      <c r="B16" s="398"/>
      <c r="C16" s="399" t="s">
        <v>677</v>
      </c>
      <c r="D16" s="400"/>
      <c r="E16" s="400"/>
      <c r="F16" s="401">
        <f t="shared" si="0"/>
        <v>0</v>
      </c>
    </row>
    <row r="17" spans="1:6" ht="13.5" thickBot="1">
      <c r="A17" s="402"/>
      <c r="B17" s="403"/>
      <c r="C17" s="406" t="s">
        <v>678</v>
      </c>
      <c r="D17" s="407"/>
      <c r="E17" s="407"/>
      <c r="F17" s="401">
        <f t="shared" si="0"/>
        <v>0</v>
      </c>
    </row>
    <row r="18" spans="1:6" ht="13.5" thickBot="1">
      <c r="A18" s="397"/>
      <c r="B18" s="398"/>
      <c r="C18" s="399" t="s">
        <v>677</v>
      </c>
      <c r="D18" s="400"/>
      <c r="E18" s="400"/>
      <c r="F18" s="401">
        <f t="shared" si="0"/>
        <v>0</v>
      </c>
    </row>
    <row r="19" spans="1:6" ht="13.5" thickBot="1">
      <c r="A19" s="402"/>
      <c r="B19" s="403"/>
      <c r="C19" s="406" t="s">
        <v>678</v>
      </c>
      <c r="D19" s="407"/>
      <c r="E19" s="407"/>
      <c r="F19" s="401">
        <f t="shared" si="0"/>
        <v>0</v>
      </c>
    </row>
    <row r="20" spans="1:6" ht="13.5" thickBot="1">
      <c r="A20" s="397"/>
      <c r="B20" s="398"/>
      <c r="C20" s="399" t="s">
        <v>677</v>
      </c>
      <c r="D20" s="400"/>
      <c r="E20" s="400"/>
      <c r="F20" s="401">
        <f t="shared" si="0"/>
        <v>0</v>
      </c>
    </row>
    <row r="21" spans="1:6" ht="13.5" thickBot="1">
      <c r="A21" s="402"/>
      <c r="B21" s="403"/>
      <c r="C21" s="406" t="s">
        <v>678</v>
      </c>
      <c r="D21" s="407"/>
      <c r="E21" s="407"/>
      <c r="F21" s="401">
        <f t="shared" si="0"/>
        <v>0</v>
      </c>
    </row>
    <row r="22" spans="1:6" ht="13.5" thickBot="1">
      <c r="A22" s="397"/>
      <c r="B22" s="398"/>
      <c r="C22" s="399" t="s">
        <v>677</v>
      </c>
      <c r="D22" s="400"/>
      <c r="E22" s="400"/>
      <c r="F22" s="401">
        <f t="shared" si="0"/>
        <v>0</v>
      </c>
    </row>
    <row r="23" spans="1:6" ht="13.5" thickBot="1">
      <c r="A23" s="402"/>
      <c r="B23" s="403"/>
      <c r="C23" s="406" t="s">
        <v>678</v>
      </c>
      <c r="D23" s="407"/>
      <c r="E23" s="407"/>
      <c r="F23" s="401">
        <f t="shared" si="0"/>
        <v>0</v>
      </c>
    </row>
    <row r="24" spans="1:6" ht="13.5" thickBot="1">
      <c r="A24" s="397"/>
      <c r="B24" s="398"/>
      <c r="C24" s="399" t="s">
        <v>677</v>
      </c>
      <c r="D24" s="400"/>
      <c r="E24" s="400"/>
      <c r="F24" s="401">
        <f t="shared" si="0"/>
        <v>0</v>
      </c>
    </row>
    <row r="25" spans="1:6" ht="13.5" thickBot="1">
      <c r="A25" s="402"/>
      <c r="B25" s="403"/>
      <c r="C25" s="406" t="s">
        <v>678</v>
      </c>
      <c r="D25" s="407"/>
      <c r="E25" s="407"/>
      <c r="F25" s="401">
        <f t="shared" si="0"/>
        <v>0</v>
      </c>
    </row>
    <row r="26" spans="1:6" ht="13.5" thickBot="1">
      <c r="A26" s="397"/>
      <c r="B26" s="398"/>
      <c r="C26" s="399" t="s">
        <v>677</v>
      </c>
      <c r="D26" s="400"/>
      <c r="E26" s="400"/>
      <c r="F26" s="401">
        <f t="shared" si="0"/>
        <v>0</v>
      </c>
    </row>
    <row r="27" spans="1:6" ht="13.5" thickBot="1">
      <c r="A27" s="402"/>
      <c r="B27" s="403"/>
      <c r="C27" s="406" t="s">
        <v>678</v>
      </c>
      <c r="D27" s="407"/>
      <c r="E27" s="407"/>
      <c r="F27" s="401">
        <f t="shared" si="0"/>
        <v>0</v>
      </c>
    </row>
    <row r="28" spans="1:6" ht="13.5" thickBot="1">
      <c r="A28" s="397"/>
      <c r="B28" s="398"/>
      <c r="C28" s="399" t="s">
        <v>677</v>
      </c>
      <c r="D28" s="400"/>
      <c r="E28" s="400"/>
      <c r="F28" s="401">
        <f t="shared" si="0"/>
        <v>0</v>
      </c>
    </row>
    <row r="29" spans="1:6" ht="13.5" thickBot="1">
      <c r="A29" s="402"/>
      <c r="B29" s="403"/>
      <c r="C29" s="406" t="s">
        <v>678</v>
      </c>
      <c r="D29" s="407"/>
      <c r="E29" s="407"/>
      <c r="F29" s="401">
        <f t="shared" si="0"/>
        <v>0</v>
      </c>
    </row>
    <row r="30" spans="1:6" ht="12.75" customHeight="1">
      <c r="A30" s="408" t="s">
        <v>679</v>
      </c>
      <c r="B30" s="409"/>
      <c r="C30" s="410" t="s">
        <v>677</v>
      </c>
      <c r="D30" s="411">
        <f t="shared" ref="D30:F31" si="1">D10+D12+D14+D16+D18+D20+D22+D24+D26+D28</f>
        <v>0</v>
      </c>
      <c r="E30" s="411">
        <f t="shared" si="1"/>
        <v>0</v>
      </c>
      <c r="F30" s="411">
        <f t="shared" si="1"/>
        <v>0</v>
      </c>
    </row>
    <row r="31" spans="1:6" ht="13.5" thickBot="1">
      <c r="A31" s="412"/>
      <c r="B31" s="413"/>
      <c r="C31" s="414" t="s">
        <v>678</v>
      </c>
      <c r="D31" s="415">
        <f t="shared" si="1"/>
        <v>0</v>
      </c>
      <c r="E31" s="415">
        <f t="shared" si="1"/>
        <v>0</v>
      </c>
      <c r="F31" s="415">
        <f t="shared" si="1"/>
        <v>0</v>
      </c>
    </row>
    <row r="33" spans="2:6">
      <c r="B33" s="416" t="s">
        <v>680</v>
      </c>
      <c r="C33" s="1207" t="s">
        <v>681</v>
      </c>
      <c r="D33" s="1208"/>
      <c r="E33" s="1207" t="s">
        <v>222</v>
      </c>
      <c r="F33" s="1208"/>
    </row>
    <row r="34" spans="2:6" ht="15.75" customHeight="1">
      <c r="B34" s="417" t="s">
        <v>682</v>
      </c>
      <c r="C34" s="1207" t="s">
        <v>683</v>
      </c>
      <c r="D34" s="1208"/>
      <c r="E34" s="1207" t="s">
        <v>682</v>
      </c>
      <c r="F34" s="1208"/>
    </row>
    <row r="35" spans="2:6">
      <c r="B35" s="418" t="s">
        <v>684</v>
      </c>
      <c r="C35" s="1207"/>
      <c r="D35" s="1208"/>
      <c r="E35" s="1209" t="s">
        <v>685</v>
      </c>
      <c r="F35" s="1209"/>
    </row>
    <row r="36" spans="2:6">
      <c r="B36" s="419"/>
      <c r="E36" s="418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ageMargins left="0.78740157480314965" right="0.78740157480314965" top="0.39370078740157483" bottom="0.98425196850393704" header="0.51181102362204722" footer="0.51181102362204722"/>
  <pageSetup paperSize="9" scale="96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zoomScaleSheetLayoutView="100" workbookViewId="0">
      <selection activeCell="F2" sqref="F2"/>
    </sheetView>
  </sheetViews>
  <sheetFormatPr defaultRowHeight="12.75"/>
  <cols>
    <col min="1" max="1" width="2.5703125" style="421" customWidth="1"/>
    <col min="2" max="2" width="53.140625" style="421" customWidth="1"/>
    <col min="3" max="3" width="10.42578125" style="421" customWidth="1"/>
    <col min="4" max="4" width="30.28515625" style="421" customWidth="1"/>
    <col min="5" max="5" width="30.85546875" style="421" customWidth="1"/>
    <col min="6" max="6" width="26.85546875" style="421" customWidth="1"/>
    <col min="7" max="16384" width="9.140625" style="421"/>
  </cols>
  <sheetData>
    <row r="1" spans="1:9" ht="15.75">
      <c r="A1" s="420" t="s">
        <v>669</v>
      </c>
      <c r="B1" s="420"/>
      <c r="C1" s="420"/>
      <c r="F1" s="748" t="s">
        <v>823</v>
      </c>
    </row>
    <row r="2" spans="1:9" ht="15.75">
      <c r="B2" s="422"/>
      <c r="C2" s="422"/>
      <c r="F2" s="748" t="s">
        <v>141</v>
      </c>
    </row>
    <row r="3" spans="1:9">
      <c r="B3" s="423"/>
      <c r="C3" s="423"/>
    </row>
    <row r="4" spans="1:9" ht="20.45" customHeight="1">
      <c r="B4" s="424" t="s">
        <v>686</v>
      </c>
      <c r="C4" s="424"/>
      <c r="D4" s="424"/>
      <c r="E4" s="424"/>
      <c r="F4" s="424"/>
    </row>
    <row r="5" spans="1:9" ht="10.9" customHeight="1" thickBot="1"/>
    <row r="6" spans="1:9" ht="33" customHeight="1">
      <c r="A6" s="1222" t="s">
        <v>79</v>
      </c>
      <c r="B6" s="1223"/>
      <c r="C6" s="425" t="s">
        <v>687</v>
      </c>
      <c r="D6" s="426" t="s">
        <v>688</v>
      </c>
      <c r="E6" s="426" t="s">
        <v>689</v>
      </c>
      <c r="F6" s="393" t="s">
        <v>676</v>
      </c>
    </row>
    <row r="7" spans="1:9" s="429" customFormat="1" ht="10.5">
      <c r="A7" s="1224">
        <v>1</v>
      </c>
      <c r="B7" s="1225"/>
      <c r="C7" s="427">
        <v>2</v>
      </c>
      <c r="D7" s="427">
        <v>3</v>
      </c>
      <c r="E7" s="427">
        <v>4</v>
      </c>
      <c r="F7" s="428">
        <v>5</v>
      </c>
    </row>
    <row r="8" spans="1:9" ht="20.100000000000001" customHeight="1">
      <c r="A8" s="1214" t="s">
        <v>690</v>
      </c>
      <c r="B8" s="1215"/>
      <c r="C8" s="430" t="s">
        <v>677</v>
      </c>
      <c r="D8" s="431"/>
      <c r="E8" s="431"/>
      <c r="F8" s="432">
        <f>E8-D8</f>
        <v>0</v>
      </c>
    </row>
    <row r="9" spans="1:9" ht="20.100000000000001" customHeight="1">
      <c r="A9" s="1216"/>
      <c r="B9" s="1217"/>
      <c r="C9" s="433" t="s">
        <v>678</v>
      </c>
      <c r="D9" s="431"/>
      <c r="E9" s="431"/>
      <c r="F9" s="432">
        <f t="shared" ref="F9:F23" si="0">E9-D9</f>
        <v>0</v>
      </c>
    </row>
    <row r="10" spans="1:9" ht="20.100000000000001" customHeight="1">
      <c r="A10" s="1210" t="s">
        <v>343</v>
      </c>
      <c r="B10" s="1211"/>
      <c r="C10" s="430" t="s">
        <v>677</v>
      </c>
      <c r="D10" s="431"/>
      <c r="E10" s="431"/>
      <c r="F10" s="432">
        <f t="shared" si="0"/>
        <v>0</v>
      </c>
    </row>
    <row r="11" spans="1:9" ht="20.100000000000001" customHeight="1">
      <c r="A11" s="1212"/>
      <c r="B11" s="1213"/>
      <c r="C11" s="433" t="s">
        <v>678</v>
      </c>
      <c r="D11" s="434"/>
      <c r="E11" s="434"/>
      <c r="F11" s="432">
        <f t="shared" si="0"/>
        <v>0</v>
      </c>
      <c r="I11" s="435"/>
    </row>
    <row r="12" spans="1:9" ht="20.100000000000001" customHeight="1">
      <c r="A12" s="1210" t="s">
        <v>691</v>
      </c>
      <c r="B12" s="1211"/>
      <c r="C12" s="430" t="s">
        <v>677</v>
      </c>
      <c r="D12" s="434"/>
      <c r="E12" s="434"/>
      <c r="F12" s="432">
        <f t="shared" si="0"/>
        <v>0</v>
      </c>
      <c r="I12" s="435"/>
    </row>
    <row r="13" spans="1:9" ht="20.100000000000001" customHeight="1">
      <c r="A13" s="1212"/>
      <c r="B13" s="1213"/>
      <c r="C13" s="433" t="s">
        <v>678</v>
      </c>
      <c r="D13" s="434"/>
      <c r="E13" s="434"/>
      <c r="F13" s="432">
        <f t="shared" si="0"/>
        <v>0</v>
      </c>
    </row>
    <row r="14" spans="1:9" ht="20.100000000000001" customHeight="1">
      <c r="A14" s="1210" t="s">
        <v>317</v>
      </c>
      <c r="B14" s="1211"/>
      <c r="C14" s="430" t="s">
        <v>677</v>
      </c>
      <c r="D14" s="434"/>
      <c r="E14" s="434"/>
      <c r="F14" s="432">
        <f t="shared" si="0"/>
        <v>0</v>
      </c>
    </row>
    <row r="15" spans="1:9" ht="20.100000000000001" customHeight="1">
      <c r="A15" s="1212"/>
      <c r="B15" s="1213"/>
      <c r="C15" s="433" t="s">
        <v>678</v>
      </c>
      <c r="D15" s="434"/>
      <c r="E15" s="434"/>
      <c r="F15" s="432">
        <f t="shared" si="0"/>
        <v>0</v>
      </c>
    </row>
    <row r="16" spans="1:9" ht="20.100000000000001" customHeight="1">
      <c r="A16" s="1210" t="s">
        <v>319</v>
      </c>
      <c r="B16" s="1211"/>
      <c r="C16" s="430" t="s">
        <v>677</v>
      </c>
      <c r="D16" s="434"/>
      <c r="E16" s="434"/>
      <c r="F16" s="432">
        <f t="shared" si="0"/>
        <v>0</v>
      </c>
    </row>
    <row r="17" spans="1:6" ht="20.100000000000001" customHeight="1">
      <c r="A17" s="1212"/>
      <c r="B17" s="1213"/>
      <c r="C17" s="433" t="s">
        <v>678</v>
      </c>
      <c r="D17" s="434"/>
      <c r="E17" s="434"/>
      <c r="F17" s="432">
        <f t="shared" si="0"/>
        <v>0</v>
      </c>
    </row>
    <row r="18" spans="1:6" ht="20.100000000000001" customHeight="1">
      <c r="A18" s="1210" t="s">
        <v>692</v>
      </c>
      <c r="B18" s="1211"/>
      <c r="C18" s="430" t="s">
        <v>677</v>
      </c>
      <c r="D18" s="434"/>
      <c r="E18" s="434"/>
      <c r="F18" s="432">
        <f t="shared" si="0"/>
        <v>0</v>
      </c>
    </row>
    <row r="19" spans="1:6" ht="20.100000000000001" customHeight="1">
      <c r="A19" s="1212"/>
      <c r="B19" s="1213"/>
      <c r="C19" s="433" t="s">
        <v>678</v>
      </c>
      <c r="D19" s="434"/>
      <c r="E19" s="434"/>
      <c r="F19" s="432">
        <f t="shared" si="0"/>
        <v>0</v>
      </c>
    </row>
    <row r="20" spans="1:6" ht="20.100000000000001" customHeight="1">
      <c r="A20" s="1214" t="s">
        <v>693</v>
      </c>
      <c r="B20" s="1215"/>
      <c r="C20" s="430" t="s">
        <v>677</v>
      </c>
      <c r="D20" s="436"/>
      <c r="E20" s="436"/>
      <c r="F20" s="432">
        <f t="shared" si="0"/>
        <v>0</v>
      </c>
    </row>
    <row r="21" spans="1:6" ht="20.100000000000001" customHeight="1">
      <c r="A21" s="1216"/>
      <c r="B21" s="1217"/>
      <c r="C21" s="433" t="s">
        <v>678</v>
      </c>
      <c r="D21" s="436"/>
      <c r="E21" s="436"/>
      <c r="F21" s="432">
        <f t="shared" si="0"/>
        <v>0</v>
      </c>
    </row>
    <row r="22" spans="1:6" ht="20.100000000000001" customHeight="1">
      <c r="A22" s="1218" t="s">
        <v>679</v>
      </c>
      <c r="B22" s="1219"/>
      <c r="C22" s="430" t="s">
        <v>677</v>
      </c>
      <c r="D22" s="437">
        <f>D8+D10+D12+D14+D16+D18+D20</f>
        <v>0</v>
      </c>
      <c r="E22" s="437">
        <f>E8+E10+E12+E14+E16+E18+E20</f>
        <v>0</v>
      </c>
      <c r="F22" s="432">
        <f t="shared" si="0"/>
        <v>0</v>
      </c>
    </row>
    <row r="23" spans="1:6" ht="20.100000000000001" customHeight="1" thickBot="1">
      <c r="A23" s="1220"/>
      <c r="B23" s="1221"/>
      <c r="C23" s="438" t="s">
        <v>678</v>
      </c>
      <c r="D23" s="439">
        <f>D9+D11+D13+D15+D17+D19+D21</f>
        <v>0</v>
      </c>
      <c r="E23" s="439">
        <f>E9+E11+E13+E15+E17+E19+E21</f>
        <v>0</v>
      </c>
      <c r="F23" s="440">
        <f t="shared" si="0"/>
        <v>0</v>
      </c>
    </row>
    <row r="24" spans="1:6">
      <c r="A24" s="441"/>
      <c r="B24" s="441"/>
      <c r="C24" s="441"/>
      <c r="D24" s="441"/>
      <c r="E24" s="441"/>
      <c r="F24" s="441"/>
    </row>
    <row r="25" spans="1:6">
      <c r="A25" s="442"/>
      <c r="B25" s="442"/>
      <c r="C25" s="442"/>
      <c r="D25" s="442"/>
      <c r="E25" s="442"/>
      <c r="F25" s="441"/>
    </row>
    <row r="26" spans="1:6">
      <c r="A26" s="441"/>
      <c r="B26" s="441"/>
      <c r="C26" s="441"/>
      <c r="D26" s="441"/>
      <c r="E26" s="441"/>
      <c r="F26" s="441"/>
    </row>
    <row r="27" spans="1:6">
      <c r="A27" s="441"/>
      <c r="B27" s="443" t="s">
        <v>694</v>
      </c>
      <c r="C27" s="443"/>
      <c r="D27" s="441" t="s">
        <v>695</v>
      </c>
      <c r="E27" s="441"/>
      <c r="F27" s="443" t="s">
        <v>696</v>
      </c>
    </row>
    <row r="28" spans="1:6" ht="17.25" customHeight="1">
      <c r="A28" s="441"/>
      <c r="B28" s="444" t="s">
        <v>682</v>
      </c>
      <c r="C28" s="444"/>
      <c r="D28" s="445" t="s">
        <v>697</v>
      </c>
      <c r="E28" s="446"/>
      <c r="F28" s="447" t="s">
        <v>682</v>
      </c>
    </row>
    <row r="29" spans="1:6" ht="24" customHeight="1">
      <c r="A29" s="441"/>
      <c r="B29" s="444" t="s">
        <v>698</v>
      </c>
      <c r="C29" s="444"/>
      <c r="D29" s="448"/>
      <c r="E29" s="441"/>
      <c r="F29" s="449" t="s">
        <v>699</v>
      </c>
    </row>
    <row r="30" spans="1:6">
      <c r="A30" s="441"/>
      <c r="B30" s="441"/>
      <c r="C30" s="441"/>
      <c r="D30" s="441"/>
      <c r="E30" s="441"/>
      <c r="F30" s="441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zoomScaleSheetLayoutView="100" workbookViewId="0">
      <selection activeCell="D1" sqref="D1"/>
    </sheetView>
  </sheetViews>
  <sheetFormatPr defaultRowHeight="12.75"/>
  <cols>
    <col min="1" max="1" width="3.7109375" style="385" customWidth="1"/>
    <col min="2" max="2" width="26" style="385" customWidth="1"/>
    <col min="3" max="3" width="27.28515625" style="385" customWidth="1"/>
    <col min="4" max="4" width="25.5703125" style="385" customWidth="1"/>
    <col min="5" max="16384" width="9.140625" style="385"/>
  </cols>
  <sheetData>
    <row r="1" spans="1:4" ht="15.75">
      <c r="A1" s="384" t="s">
        <v>700</v>
      </c>
      <c r="B1" s="384"/>
      <c r="D1" s="707" t="s">
        <v>828</v>
      </c>
    </row>
    <row r="2" spans="1:4" ht="15.75" hidden="1">
      <c r="B2" s="387"/>
      <c r="D2" s="450"/>
    </row>
    <row r="3" spans="1:4" hidden="1">
      <c r="B3" s="387"/>
      <c r="D3" s="709"/>
    </row>
    <row r="4" spans="1:4" hidden="1">
      <c r="B4" s="387"/>
      <c r="D4" s="709"/>
    </row>
    <row r="5" spans="1:4" ht="15.75">
      <c r="B5" s="451"/>
      <c r="D5" s="490" t="s">
        <v>829</v>
      </c>
    </row>
    <row r="7" spans="1:4" ht="31.5" customHeight="1">
      <c r="A7" s="452" t="s">
        <v>701</v>
      </c>
      <c r="B7" s="452"/>
      <c r="C7" s="452"/>
      <c r="D7" s="452"/>
    </row>
    <row r="8" spans="1:4" ht="12.75" customHeight="1">
      <c r="A8" s="452"/>
      <c r="B8" s="452"/>
      <c r="C8" s="452"/>
      <c r="D8" s="452"/>
    </row>
    <row r="9" spans="1:4" ht="13.5" hidden="1" customHeight="1">
      <c r="A9" s="452"/>
      <c r="B9" s="452"/>
      <c r="C9" s="452"/>
      <c r="D9" s="452"/>
    </row>
    <row r="10" spans="1:4" ht="13.5" thickBot="1">
      <c r="A10" s="453"/>
      <c r="B10" s="453"/>
      <c r="C10" s="453"/>
      <c r="D10" s="454" t="s">
        <v>671</v>
      </c>
    </row>
    <row r="11" spans="1:4" ht="48" customHeight="1" thickBot="1">
      <c r="A11" s="455" t="s">
        <v>580</v>
      </c>
      <c r="B11" s="456" t="s">
        <v>702</v>
      </c>
      <c r="C11" s="456" t="s">
        <v>703</v>
      </c>
      <c r="D11" s="457" t="s">
        <v>704</v>
      </c>
    </row>
    <row r="12" spans="1:4" ht="15.75" customHeight="1" thickBot="1">
      <c r="A12" s="458">
        <v>1</v>
      </c>
      <c r="B12" s="459">
        <v>2</v>
      </c>
      <c r="C12" s="459">
        <v>3</v>
      </c>
      <c r="D12" s="460">
        <v>4</v>
      </c>
    </row>
    <row r="13" spans="1:4" ht="17.25" customHeight="1">
      <c r="A13" s="461">
        <v>1</v>
      </c>
      <c r="B13" s="462" t="s">
        <v>705</v>
      </c>
      <c r="C13" s="463"/>
      <c r="D13" s="464"/>
    </row>
    <row r="14" spans="1:4" ht="38.25">
      <c r="A14" s="465">
        <v>2</v>
      </c>
      <c r="B14" s="466" t="s">
        <v>706</v>
      </c>
      <c r="C14" s="467"/>
      <c r="D14" s="468"/>
    </row>
    <row r="15" spans="1:4">
      <c r="A15" s="465">
        <v>3</v>
      </c>
      <c r="B15" s="466" t="s">
        <v>707</v>
      </c>
      <c r="C15" s="467"/>
      <c r="D15" s="468"/>
    </row>
    <row r="16" spans="1:4" ht="25.5">
      <c r="A16" s="465">
        <v>4</v>
      </c>
      <c r="B16" s="466" t="s">
        <v>708</v>
      </c>
      <c r="C16" s="467"/>
      <c r="D16" s="468"/>
    </row>
    <row r="17" spans="1:4">
      <c r="A17" s="465">
        <v>5</v>
      </c>
      <c r="B17" s="466" t="s">
        <v>709</v>
      </c>
      <c r="C17" s="467"/>
      <c r="D17" s="468"/>
    </row>
    <row r="18" spans="1:4">
      <c r="A18" s="465">
        <v>6</v>
      </c>
      <c r="B18" s="466" t="s">
        <v>710</v>
      </c>
      <c r="C18" s="467"/>
      <c r="D18" s="468"/>
    </row>
    <row r="19" spans="1:4">
      <c r="A19" s="465">
        <v>7</v>
      </c>
      <c r="B19" s="466" t="s">
        <v>711</v>
      </c>
      <c r="C19" s="467"/>
      <c r="D19" s="468"/>
    </row>
    <row r="20" spans="1:4" ht="38.25">
      <c r="A20" s="465">
        <v>8</v>
      </c>
      <c r="B20" s="466" t="s">
        <v>712</v>
      </c>
      <c r="C20" s="467"/>
      <c r="D20" s="468"/>
    </row>
    <row r="21" spans="1:4" ht="25.5">
      <c r="A21" s="465">
        <v>9</v>
      </c>
      <c r="B21" s="469" t="s">
        <v>713</v>
      </c>
      <c r="C21" s="467"/>
      <c r="D21" s="468"/>
    </row>
    <row r="22" spans="1:4" ht="26.25" customHeight="1">
      <c r="A22" s="470">
        <v>10</v>
      </c>
      <c r="B22" s="471" t="s">
        <v>714</v>
      </c>
      <c r="C22" s="472"/>
      <c r="D22" s="473"/>
    </row>
    <row r="23" spans="1:4">
      <c r="A23" s="474"/>
      <c r="B23" s="475" t="s">
        <v>715</v>
      </c>
      <c r="C23" s="476"/>
      <c r="D23" s="477"/>
    </row>
    <row r="24" spans="1:4">
      <c r="A24" s="474"/>
      <c r="B24" s="475" t="s">
        <v>716</v>
      </c>
      <c r="C24" s="476"/>
      <c r="D24" s="477"/>
    </row>
    <row r="25" spans="1:4">
      <c r="A25" s="474"/>
      <c r="B25" s="475" t="s">
        <v>717</v>
      </c>
      <c r="C25" s="476"/>
      <c r="D25" s="477"/>
    </row>
    <row r="26" spans="1:4">
      <c r="A26" s="474"/>
      <c r="B26" s="475" t="s">
        <v>718</v>
      </c>
      <c r="C26" s="476"/>
      <c r="D26" s="477"/>
    </row>
    <row r="27" spans="1:4">
      <c r="A27" s="478"/>
      <c r="B27" s="479" t="s">
        <v>719</v>
      </c>
      <c r="C27" s="480"/>
      <c r="D27" s="481"/>
    </row>
    <row r="28" spans="1:4" ht="25.5">
      <c r="A28" s="465">
        <v>11</v>
      </c>
      <c r="B28" s="466" t="s">
        <v>720</v>
      </c>
      <c r="C28" s="467"/>
      <c r="D28" s="468"/>
    </row>
    <row r="29" spans="1:4">
      <c r="A29" s="465">
        <v>12</v>
      </c>
      <c r="B29" s="466" t="s">
        <v>721</v>
      </c>
      <c r="C29" s="467"/>
      <c r="D29" s="468"/>
    </row>
    <row r="30" spans="1:4" ht="25.5">
      <c r="A30" s="465">
        <v>13</v>
      </c>
      <c r="B30" s="466" t="s">
        <v>722</v>
      </c>
      <c r="C30" s="467"/>
      <c r="D30" s="468"/>
    </row>
    <row r="31" spans="1:4">
      <c r="A31" s="465">
        <v>14</v>
      </c>
      <c r="B31" s="466" t="s">
        <v>723</v>
      </c>
      <c r="C31" s="467"/>
      <c r="D31" s="468"/>
    </row>
    <row r="32" spans="1:4" s="486" customFormat="1">
      <c r="A32" s="482">
        <v>15</v>
      </c>
      <c r="B32" s="483" t="s">
        <v>724</v>
      </c>
      <c r="C32" s="484"/>
      <c r="D32" s="485"/>
    </row>
    <row r="33" spans="1:4" ht="21" customHeight="1" thickBot="1">
      <c r="A33" s="743" t="s">
        <v>725</v>
      </c>
      <c r="B33" s="744"/>
      <c r="C33" s="745">
        <f>SUM(C13:C32)</f>
        <v>0</v>
      </c>
      <c r="D33" s="746">
        <f>SUM(D13:D32)</f>
        <v>0</v>
      </c>
    </row>
    <row r="34" spans="1:4">
      <c r="A34" s="487"/>
      <c r="B34" s="487"/>
      <c r="C34" s="487"/>
      <c r="D34" s="487"/>
    </row>
    <row r="35" spans="1:4" s="486" customFormat="1" ht="12.75" customHeight="1">
      <c r="A35" s="488" t="s">
        <v>726</v>
      </c>
      <c r="B35" s="488"/>
      <c r="C35" s="488"/>
      <c r="D35" s="488"/>
    </row>
    <row r="36" spans="1:4" ht="10.5" customHeight="1">
      <c r="A36" s="489"/>
      <c r="B36" s="489"/>
      <c r="C36" s="489"/>
      <c r="D36" s="489"/>
    </row>
    <row r="37" spans="1:4" ht="16.5" customHeight="1">
      <c r="A37" s="489"/>
      <c r="B37" s="490" t="s">
        <v>727</v>
      </c>
      <c r="C37" s="490" t="s">
        <v>728</v>
      </c>
      <c r="D37" s="489" t="s">
        <v>695</v>
      </c>
    </row>
    <row r="38" spans="1:4" ht="15.75">
      <c r="A38" s="491"/>
      <c r="B38" s="451" t="s">
        <v>682</v>
      </c>
      <c r="C38" s="453" t="s">
        <v>729</v>
      </c>
      <c r="D38" s="1226" t="s">
        <v>730</v>
      </c>
    </row>
    <row r="39" spans="1:4" ht="24" customHeight="1">
      <c r="A39" s="491"/>
      <c r="B39" s="451" t="s">
        <v>731</v>
      </c>
      <c r="C39" s="491"/>
      <c r="D39" s="1226"/>
    </row>
    <row r="40" spans="1:4">
      <c r="A40" s="453"/>
      <c r="B40" s="451"/>
      <c r="C40" s="453"/>
      <c r="D40" s="451"/>
    </row>
  </sheetData>
  <mergeCells count="1">
    <mergeCell ref="D38:D39"/>
  </mergeCells>
  <pageMargins left="0.78740157480314965" right="0.78740157480314965" top="0.39370078740157483" bottom="0.98425196850393704" header="0.51181102362204722" footer="0.51181102362204722"/>
  <pageSetup paperSize="9" scale="9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zoomScaleSheetLayoutView="100" workbookViewId="0">
      <selection activeCell="C11" sqref="C11"/>
    </sheetView>
  </sheetViews>
  <sheetFormatPr defaultRowHeight="12.75"/>
  <cols>
    <col min="1" max="1" width="3.28515625" style="241" customWidth="1"/>
    <col min="2" max="2" width="14.42578125" style="241" customWidth="1"/>
    <col min="3" max="3" width="13.85546875" style="241" customWidth="1"/>
    <col min="4" max="6" width="12.7109375" style="241" customWidth="1"/>
    <col min="7" max="7" width="14" style="241" customWidth="1"/>
    <col min="8" max="8" width="12.7109375" style="241" customWidth="1"/>
    <col min="9" max="10" width="12.5703125" style="241" customWidth="1"/>
    <col min="11" max="11" width="13.85546875" style="241" customWidth="1"/>
    <col min="12" max="13" width="12.5703125" style="241" customWidth="1"/>
    <col min="14" max="14" width="12.7109375" style="241" customWidth="1"/>
    <col min="15" max="16384" width="9.140625" style="241"/>
  </cols>
  <sheetData>
    <row r="1" spans="1:14" ht="15.75">
      <c r="A1" s="492" t="s">
        <v>143</v>
      </c>
      <c r="L1" s="749" t="s">
        <v>824</v>
      </c>
      <c r="M1" s="749"/>
    </row>
    <row r="2" spans="1:14" ht="15.75">
      <c r="L2" s="749" t="s">
        <v>141</v>
      </c>
      <c r="M2" s="749"/>
    </row>
    <row r="3" spans="1:14">
      <c r="A3" s="1118" t="s">
        <v>861</v>
      </c>
      <c r="B3" s="1118"/>
      <c r="C3" s="1118"/>
      <c r="D3" s="1118"/>
      <c r="E3" s="1118"/>
      <c r="F3" s="1118"/>
      <c r="G3" s="1118"/>
      <c r="H3" s="1118"/>
      <c r="I3" s="1118"/>
      <c r="J3" s="1118"/>
      <c r="K3" s="1118"/>
      <c r="L3" s="1118"/>
      <c r="M3" s="1118"/>
      <c r="N3" s="1118"/>
    </row>
    <row r="4" spans="1:14">
      <c r="L4" s="492"/>
    </row>
    <row r="5" spans="1:14" ht="13.5" thickBot="1">
      <c r="A5" s="1228" t="s">
        <v>732</v>
      </c>
      <c r="B5" s="1228"/>
      <c r="C5" s="1228"/>
      <c r="D5" s="1228"/>
      <c r="E5" s="1228"/>
      <c r="F5" s="1228"/>
      <c r="G5" s="1228"/>
      <c r="H5" s="1228"/>
      <c r="I5" s="1228"/>
    </row>
    <row r="6" spans="1:14" ht="20.25" customHeight="1">
      <c r="A6" s="493"/>
      <c r="B6" s="1229" t="s">
        <v>733</v>
      </c>
      <c r="C6" s="494" t="s">
        <v>734</v>
      </c>
      <c r="D6" s="495"/>
      <c r="E6" s="495"/>
      <c r="F6" s="496"/>
      <c r="G6" s="497" t="s">
        <v>735</v>
      </c>
      <c r="H6" s="498"/>
      <c r="I6" s="498"/>
      <c r="J6" s="499"/>
      <c r="K6" s="1231" t="s">
        <v>736</v>
      </c>
      <c r="L6" s="1231" t="s">
        <v>737</v>
      </c>
      <c r="M6" s="1231" t="s">
        <v>738</v>
      </c>
      <c r="N6" s="1233" t="s">
        <v>739</v>
      </c>
    </row>
    <row r="7" spans="1:14" ht="89.25" customHeight="1" thickBot="1">
      <c r="A7" s="500" t="s">
        <v>0</v>
      </c>
      <c r="B7" s="1230"/>
      <c r="C7" s="501" t="s">
        <v>740</v>
      </c>
      <c r="D7" s="502" t="s">
        <v>741</v>
      </c>
      <c r="E7" s="502" t="s">
        <v>742</v>
      </c>
      <c r="F7" s="501" t="s">
        <v>743</v>
      </c>
      <c r="G7" s="501" t="s">
        <v>740</v>
      </c>
      <c r="H7" s="501" t="s">
        <v>744</v>
      </c>
      <c r="I7" s="502" t="s">
        <v>742</v>
      </c>
      <c r="J7" s="501" t="s">
        <v>744</v>
      </c>
      <c r="K7" s="1232"/>
      <c r="L7" s="1232"/>
      <c r="M7" s="1232"/>
      <c r="N7" s="1234"/>
    </row>
    <row r="8" spans="1:14" s="510" customFormat="1" ht="10.5">
      <c r="A8" s="503">
        <v>1</v>
      </c>
      <c r="B8" s="504">
        <v>2</v>
      </c>
      <c r="C8" s="505">
        <v>3</v>
      </c>
      <c r="D8" s="506">
        <v>4</v>
      </c>
      <c r="E8" s="507">
        <v>5</v>
      </c>
      <c r="F8" s="507">
        <v>6</v>
      </c>
      <c r="G8" s="507">
        <v>7</v>
      </c>
      <c r="H8" s="507">
        <v>8</v>
      </c>
      <c r="I8" s="507">
        <v>9</v>
      </c>
      <c r="J8" s="508">
        <v>10</v>
      </c>
      <c r="K8" s="508">
        <v>11</v>
      </c>
      <c r="L8" s="508">
        <v>12</v>
      </c>
      <c r="M8" s="508">
        <v>13</v>
      </c>
      <c r="N8" s="509">
        <v>14</v>
      </c>
    </row>
    <row r="9" spans="1:14" ht="36.75" customHeight="1">
      <c r="A9" s="511"/>
      <c r="B9" s="512" t="s">
        <v>745</v>
      </c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4"/>
    </row>
    <row r="10" spans="1:14" ht="28.5" customHeight="1">
      <c r="A10" s="515" t="s">
        <v>11</v>
      </c>
      <c r="B10" s="516" t="s">
        <v>746</v>
      </c>
      <c r="C10" s="517"/>
      <c r="D10" s="518"/>
      <c r="E10" s="519"/>
      <c r="F10" s="519"/>
      <c r="G10" s="519"/>
      <c r="H10" s="519"/>
      <c r="I10" s="519"/>
      <c r="J10" s="520"/>
      <c r="K10" s="521"/>
      <c r="L10" s="520"/>
      <c r="M10" s="520"/>
      <c r="N10" s="522"/>
    </row>
    <row r="11" spans="1:14" ht="28.5" customHeight="1">
      <c r="A11" s="515" t="s">
        <v>29</v>
      </c>
      <c r="B11" s="516" t="s">
        <v>747</v>
      </c>
      <c r="C11" s="517"/>
      <c r="D11" s="518"/>
      <c r="E11" s="519"/>
      <c r="F11" s="519"/>
      <c r="G11" s="519"/>
      <c r="H11" s="519"/>
      <c r="I11" s="519"/>
      <c r="J11" s="520"/>
      <c r="K11" s="520"/>
      <c r="L11" s="520"/>
      <c r="M11" s="523"/>
      <c r="N11" s="522"/>
    </row>
    <row r="12" spans="1:14" ht="29.25" customHeight="1">
      <c r="A12" s="515" t="s">
        <v>56</v>
      </c>
      <c r="B12" s="516" t="s">
        <v>748</v>
      </c>
      <c r="C12" s="517"/>
      <c r="D12" s="518"/>
      <c r="E12" s="519"/>
      <c r="F12" s="519"/>
      <c r="G12" s="519"/>
      <c r="H12" s="519"/>
      <c r="I12" s="519"/>
      <c r="J12" s="520"/>
      <c r="K12" s="520"/>
      <c r="L12" s="520"/>
      <c r="M12" s="520"/>
      <c r="N12" s="522"/>
    </row>
    <row r="13" spans="1:14" ht="33.75" customHeight="1">
      <c r="A13" s="515" t="s">
        <v>58</v>
      </c>
      <c r="B13" s="516" t="s">
        <v>749</v>
      </c>
      <c r="C13" s="517"/>
      <c r="D13" s="518"/>
      <c r="E13" s="519"/>
      <c r="F13" s="519"/>
      <c r="G13" s="519"/>
      <c r="H13" s="519"/>
      <c r="I13" s="519"/>
      <c r="J13" s="520"/>
      <c r="K13" s="520"/>
      <c r="L13" s="520"/>
      <c r="M13" s="520"/>
      <c r="N13" s="522"/>
    </row>
    <row r="14" spans="1:14" ht="32.25" customHeight="1">
      <c r="A14" s="515" t="s">
        <v>77</v>
      </c>
      <c r="B14" s="516" t="s">
        <v>750</v>
      </c>
      <c r="C14" s="517"/>
      <c r="D14" s="518"/>
      <c r="E14" s="519"/>
      <c r="F14" s="519"/>
      <c r="G14" s="519"/>
      <c r="H14" s="519"/>
      <c r="I14" s="519"/>
      <c r="J14" s="520"/>
      <c r="K14" s="520"/>
      <c r="L14" s="520"/>
      <c r="M14" s="520"/>
      <c r="N14" s="522"/>
    </row>
    <row r="15" spans="1:14" ht="31.5" customHeight="1" thickBot="1">
      <c r="A15" s="524" t="s">
        <v>541</v>
      </c>
      <c r="B15" s="525" t="s">
        <v>751</v>
      </c>
      <c r="C15" s="526"/>
      <c r="D15" s="527"/>
      <c r="E15" s="528"/>
      <c r="F15" s="528"/>
      <c r="G15" s="528"/>
      <c r="H15" s="528"/>
      <c r="I15" s="528"/>
      <c r="J15" s="529"/>
      <c r="K15" s="529"/>
      <c r="L15" s="529"/>
      <c r="M15" s="529"/>
      <c r="N15" s="530"/>
    </row>
    <row r="16" spans="1:14" ht="13.5" customHeight="1">
      <c r="A16" s="531"/>
      <c r="B16" s="532"/>
      <c r="C16" s="533"/>
      <c r="D16" s="533"/>
      <c r="E16" s="534"/>
      <c r="F16" s="534"/>
      <c r="G16" s="534"/>
      <c r="H16" s="534"/>
      <c r="I16" s="534"/>
      <c r="J16" s="534"/>
      <c r="K16" s="534"/>
      <c r="L16" s="534"/>
      <c r="M16" s="534"/>
      <c r="N16" s="534"/>
    </row>
    <row r="17" spans="1:14">
      <c r="A17" s="535" t="s">
        <v>752</v>
      </c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</row>
    <row r="18" spans="1:14" ht="10.9" customHeight="1">
      <c r="A18" s="535"/>
      <c r="B18" s="535"/>
      <c r="C18" s="535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</row>
    <row r="19" spans="1:14" ht="24" customHeight="1">
      <c r="B19" s="536"/>
      <c r="C19" s="537"/>
      <c r="D19" s="537"/>
    </row>
    <row r="20" spans="1:14" ht="14.25" customHeight="1">
      <c r="B20" s="1235" t="s">
        <v>222</v>
      </c>
      <c r="C20" s="1235"/>
      <c r="D20" s="1235"/>
      <c r="E20" s="1235"/>
      <c r="F20" s="275"/>
      <c r="G20" s="275" t="s">
        <v>753</v>
      </c>
      <c r="H20" s="1236" t="s">
        <v>754</v>
      </c>
      <c r="I20" s="1236"/>
      <c r="J20" s="1236"/>
      <c r="K20" s="1236"/>
      <c r="L20" s="1236"/>
      <c r="M20" s="1236"/>
      <c r="N20" s="1236"/>
    </row>
    <row r="21" spans="1:14" ht="12.75" customHeight="1">
      <c r="B21" s="1227" t="s">
        <v>682</v>
      </c>
      <c r="C21" s="1227"/>
      <c r="D21" s="1227"/>
      <c r="E21" s="1227"/>
      <c r="F21" s="538"/>
      <c r="G21" s="538" t="s">
        <v>683</v>
      </c>
      <c r="H21" s="1227" t="s">
        <v>682</v>
      </c>
      <c r="I21" s="1227"/>
      <c r="J21" s="1227"/>
      <c r="K21" s="1227"/>
      <c r="L21" s="1227"/>
      <c r="M21" s="1227"/>
      <c r="N21" s="1227"/>
    </row>
    <row r="22" spans="1:14" ht="12.75" customHeight="1">
      <c r="B22" s="1227" t="s">
        <v>755</v>
      </c>
      <c r="C22" s="1227"/>
      <c r="D22" s="1227"/>
      <c r="E22" s="1227"/>
      <c r="H22" s="539" t="s">
        <v>756</v>
      </c>
      <c r="I22" s="539"/>
      <c r="J22" s="539"/>
      <c r="K22" s="539"/>
      <c r="L22" s="539"/>
      <c r="M22" s="539"/>
      <c r="N22" s="539"/>
    </row>
    <row r="23" spans="1:14">
      <c r="B23" s="536"/>
      <c r="C23" s="537"/>
      <c r="D23" s="537"/>
    </row>
    <row r="24" spans="1:14">
      <c r="B24" s="536"/>
      <c r="C24" s="537"/>
      <c r="D24" s="537"/>
    </row>
    <row r="25" spans="1:14">
      <c r="B25" s="536"/>
      <c r="C25" s="537"/>
      <c r="D25" s="537"/>
    </row>
    <row r="26" spans="1:14">
      <c r="B26" s="536"/>
      <c r="C26" s="537"/>
      <c r="D26" s="537"/>
    </row>
    <row r="27" spans="1:14">
      <c r="B27" s="536"/>
      <c r="C27" s="537"/>
      <c r="D27" s="537"/>
    </row>
    <row r="28" spans="1:14">
      <c r="B28" s="536"/>
      <c r="C28" s="537"/>
      <c r="D28" s="537"/>
    </row>
    <row r="29" spans="1:14">
      <c r="B29" s="537"/>
      <c r="C29" s="537"/>
      <c r="D29" s="537"/>
    </row>
    <row r="30" spans="1:14">
      <c r="B30" s="537"/>
      <c r="C30" s="537"/>
      <c r="D30" s="537"/>
    </row>
    <row r="31" spans="1:14">
      <c r="B31" s="537"/>
      <c r="C31" s="537"/>
      <c r="D31" s="537"/>
    </row>
    <row r="32" spans="1:14">
      <c r="B32" s="537"/>
      <c r="C32" s="537"/>
      <c r="D32" s="537"/>
    </row>
  </sheetData>
  <mergeCells count="12">
    <mergeCell ref="B21:E21"/>
    <mergeCell ref="H21:N21"/>
    <mergeCell ref="B22:E22"/>
    <mergeCell ref="A3:N3"/>
    <mergeCell ref="A5:I5"/>
    <mergeCell ref="B6:B7"/>
    <mergeCell ref="K6:K7"/>
    <mergeCell ref="L6:L7"/>
    <mergeCell ref="M6:M7"/>
    <mergeCell ref="N6:N7"/>
    <mergeCell ref="B20:E20"/>
    <mergeCell ref="H20:N20"/>
  </mergeCells>
  <pageMargins left="0.78740157480314965" right="0.78740157480314965" top="0.98425196850393704" bottom="0" header="0" footer="0"/>
  <pageSetup paperSize="9" scale="74" orientation="landscape" r:id="rId1"/>
  <headerFooter alignWithMargins="0"/>
  <colBreaks count="1" manualBreakCount="1">
    <brk id="14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zoomScaleNormal="100" zoomScaleSheetLayoutView="80" workbookViewId="0">
      <selection activeCell="L2" sqref="L2"/>
    </sheetView>
  </sheetViews>
  <sheetFormatPr defaultRowHeight="12.75"/>
  <cols>
    <col min="1" max="1" width="6.140625" style="385" customWidth="1"/>
    <col min="2" max="2" width="45.42578125" style="385" customWidth="1"/>
    <col min="3" max="3" width="9.7109375" style="385" customWidth="1"/>
    <col min="4" max="4" width="15.28515625" style="385" customWidth="1"/>
    <col min="5" max="5" width="15.5703125" style="385" customWidth="1"/>
    <col min="6" max="6" width="9.85546875" style="385" customWidth="1"/>
    <col min="7" max="7" width="15.140625" style="385" customWidth="1"/>
    <col min="8" max="8" width="15.28515625" style="385" customWidth="1"/>
    <col min="9" max="9" width="11.85546875" style="385" customWidth="1"/>
    <col min="10" max="10" width="11.7109375" style="385" customWidth="1"/>
    <col min="11" max="11" width="11.5703125" style="385" customWidth="1"/>
    <col min="12" max="12" width="11" style="385" customWidth="1"/>
    <col min="13" max="13" width="13.28515625" style="385" customWidth="1"/>
    <col min="14" max="16384" width="9.140625" style="385"/>
  </cols>
  <sheetData>
    <row r="1" spans="1:13" ht="15.75">
      <c r="A1" s="540" t="s">
        <v>143</v>
      </c>
      <c r="B1" s="540"/>
      <c r="C1" s="540"/>
      <c r="D1" s="540"/>
      <c r="E1" s="540"/>
      <c r="K1" s="384"/>
      <c r="L1" s="490" t="s">
        <v>825</v>
      </c>
      <c r="M1" s="558"/>
    </row>
    <row r="2" spans="1:13" ht="15.75">
      <c r="A2" s="387"/>
      <c r="B2" s="387"/>
      <c r="C2" s="387"/>
      <c r="D2" s="387"/>
      <c r="E2" s="387"/>
      <c r="K2" s="384"/>
      <c r="L2" s="490" t="s">
        <v>141</v>
      </c>
      <c r="M2" s="558"/>
    </row>
    <row r="3" spans="1:13" ht="3" customHeight="1">
      <c r="A3" s="541"/>
      <c r="B3" s="541"/>
      <c r="C3" s="541"/>
      <c r="D3" s="541"/>
      <c r="E3" s="541"/>
      <c r="F3" s="453"/>
      <c r="G3" s="453"/>
      <c r="H3" s="453"/>
      <c r="I3" s="453"/>
      <c r="J3" s="453"/>
      <c r="K3" s="453"/>
      <c r="L3" s="453"/>
      <c r="M3" s="453"/>
    </row>
    <row r="4" spans="1:13">
      <c r="A4" s="541"/>
      <c r="B4" s="541"/>
      <c r="C4" s="541"/>
      <c r="D4" s="541"/>
      <c r="E4" s="541"/>
      <c r="F4" s="453"/>
      <c r="G4" s="453"/>
      <c r="H4" s="453"/>
      <c r="I4" s="453"/>
      <c r="J4" s="453"/>
      <c r="K4" s="453"/>
      <c r="L4" s="453"/>
      <c r="M4" s="453"/>
    </row>
    <row r="5" spans="1:13" ht="20.25" customHeight="1">
      <c r="A5" s="542" t="s">
        <v>529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</row>
    <row r="6" spans="1:13" ht="36" customHeight="1">
      <c r="A6" s="1122" t="s">
        <v>0</v>
      </c>
      <c r="B6" s="1122" t="s">
        <v>530</v>
      </c>
      <c r="C6" s="1239" t="s">
        <v>531</v>
      </c>
      <c r="D6" s="1240"/>
      <c r="E6" s="1241"/>
      <c r="F6" s="246" t="s">
        <v>532</v>
      </c>
      <c r="G6" s="246"/>
      <c r="H6" s="246"/>
      <c r="I6" s="1120" t="s">
        <v>757</v>
      </c>
      <c r="J6" s="1120" t="s">
        <v>758</v>
      </c>
      <c r="K6" s="1120" t="s">
        <v>759</v>
      </c>
      <c r="L6" s="1120" t="s">
        <v>760</v>
      </c>
      <c r="M6" s="1120" t="s">
        <v>761</v>
      </c>
    </row>
    <row r="7" spans="1:13" ht="58.9" customHeight="1">
      <c r="A7" s="1123"/>
      <c r="B7" s="1123"/>
      <c r="C7" s="380" t="s">
        <v>762</v>
      </c>
      <c r="D7" s="248" t="s">
        <v>763</v>
      </c>
      <c r="E7" s="248" t="s">
        <v>764</v>
      </c>
      <c r="F7" s="380" t="s">
        <v>762</v>
      </c>
      <c r="G7" s="248" t="s">
        <v>763</v>
      </c>
      <c r="H7" s="380" t="s">
        <v>764</v>
      </c>
      <c r="I7" s="1121"/>
      <c r="J7" s="1242"/>
      <c r="K7" s="1121"/>
      <c r="L7" s="1121"/>
      <c r="M7" s="1121"/>
    </row>
    <row r="8" spans="1:13" s="547" customFormat="1" ht="10.5">
      <c r="A8" s="543">
        <v>1</v>
      </c>
      <c r="B8" s="544">
        <v>2</v>
      </c>
      <c r="C8" s="544">
        <v>3</v>
      </c>
      <c r="D8" s="544">
        <v>4</v>
      </c>
      <c r="E8" s="543">
        <v>5</v>
      </c>
      <c r="F8" s="543">
        <v>6</v>
      </c>
      <c r="G8" s="543">
        <v>7</v>
      </c>
      <c r="H8" s="543">
        <v>8</v>
      </c>
      <c r="I8" s="545">
        <v>9</v>
      </c>
      <c r="J8" s="546">
        <v>10</v>
      </c>
      <c r="K8" s="546">
        <v>11</v>
      </c>
      <c r="L8" s="546">
        <v>12</v>
      </c>
      <c r="M8" s="546">
        <v>13</v>
      </c>
    </row>
    <row r="9" spans="1:13" ht="20.100000000000001" customHeight="1">
      <c r="A9" s="253" t="s">
        <v>11</v>
      </c>
      <c r="B9" s="254"/>
      <c r="C9" s="254"/>
      <c r="D9" s="254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20.100000000000001" customHeight="1">
      <c r="A10" s="253" t="s">
        <v>29</v>
      </c>
      <c r="B10" s="254"/>
      <c r="C10" s="254"/>
      <c r="D10" s="254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3" ht="20.100000000000001" customHeight="1">
      <c r="A11" s="253" t="s">
        <v>56</v>
      </c>
      <c r="B11" s="254"/>
      <c r="C11" s="254"/>
      <c r="D11" s="254"/>
      <c r="E11" s="255"/>
      <c r="F11" s="255"/>
      <c r="G11" s="255"/>
      <c r="H11" s="255"/>
      <c r="I11" s="255"/>
      <c r="J11" s="255"/>
      <c r="K11" s="255"/>
      <c r="L11" s="255"/>
      <c r="M11" s="255"/>
    </row>
    <row r="12" spans="1:13" ht="20.100000000000001" customHeight="1">
      <c r="A12" s="253" t="s">
        <v>58</v>
      </c>
      <c r="B12" s="254"/>
      <c r="C12" s="254"/>
      <c r="D12" s="254"/>
      <c r="E12" s="255"/>
      <c r="F12" s="255"/>
      <c r="G12" s="255"/>
      <c r="H12" s="255"/>
      <c r="I12" s="255"/>
      <c r="J12" s="255"/>
      <c r="K12" s="255"/>
      <c r="L12" s="255"/>
      <c r="M12" s="255"/>
    </row>
    <row r="13" spans="1:13" ht="20.100000000000001" customHeight="1">
      <c r="A13" s="253" t="s">
        <v>77</v>
      </c>
      <c r="B13" s="254"/>
      <c r="C13" s="254"/>
      <c r="D13" s="254"/>
      <c r="E13" s="255"/>
      <c r="F13" s="255"/>
      <c r="G13" s="255"/>
      <c r="H13" s="255"/>
      <c r="I13" s="255"/>
      <c r="J13" s="255"/>
      <c r="K13" s="255"/>
      <c r="L13" s="255"/>
      <c r="M13" s="255"/>
    </row>
    <row r="14" spans="1:13" ht="20.100000000000001" customHeight="1">
      <c r="A14" s="253" t="s">
        <v>541</v>
      </c>
      <c r="B14" s="254"/>
      <c r="C14" s="254"/>
      <c r="D14" s="254"/>
      <c r="E14" s="255"/>
      <c r="F14" s="255"/>
      <c r="G14" s="255"/>
      <c r="H14" s="255"/>
      <c r="I14" s="255"/>
      <c r="J14" s="255"/>
      <c r="K14" s="255"/>
      <c r="L14" s="255"/>
      <c r="M14" s="255"/>
    </row>
    <row r="15" spans="1:13" ht="20.100000000000001" customHeight="1">
      <c r="A15" s="253" t="s">
        <v>225</v>
      </c>
      <c r="B15" s="254"/>
      <c r="C15" s="254"/>
      <c r="D15" s="254"/>
      <c r="E15" s="255"/>
      <c r="F15" s="255"/>
      <c r="G15" s="255"/>
      <c r="H15" s="255"/>
      <c r="I15" s="255"/>
      <c r="J15" s="255"/>
      <c r="K15" s="255"/>
      <c r="L15" s="255"/>
      <c r="M15" s="255"/>
    </row>
    <row r="16" spans="1:13" ht="20.100000000000001" customHeight="1">
      <c r="A16" s="253" t="s">
        <v>542</v>
      </c>
      <c r="B16" s="254"/>
      <c r="C16" s="254"/>
      <c r="D16" s="254"/>
      <c r="E16" s="255"/>
      <c r="F16" s="255"/>
      <c r="G16" s="255"/>
      <c r="H16" s="255"/>
      <c r="I16" s="255"/>
      <c r="J16" s="255"/>
      <c r="K16" s="255"/>
      <c r="L16" s="255"/>
      <c r="M16" s="255"/>
    </row>
    <row r="17" spans="1:13" ht="20.100000000000001" customHeight="1">
      <c r="A17" s="253" t="s">
        <v>543</v>
      </c>
      <c r="B17" s="254"/>
      <c r="C17" s="254"/>
      <c r="D17" s="254"/>
      <c r="E17" s="255"/>
      <c r="F17" s="255"/>
      <c r="G17" s="255"/>
      <c r="H17" s="255"/>
      <c r="I17" s="255"/>
      <c r="J17" s="255"/>
      <c r="K17" s="255"/>
      <c r="L17" s="255"/>
      <c r="M17" s="255"/>
    </row>
    <row r="18" spans="1:13" ht="20.100000000000001" customHeight="1">
      <c r="A18" s="253" t="s">
        <v>544</v>
      </c>
      <c r="B18" s="254"/>
      <c r="C18" s="254"/>
      <c r="D18" s="254"/>
      <c r="E18" s="255"/>
      <c r="F18" s="255"/>
      <c r="G18" s="255"/>
      <c r="H18" s="255"/>
      <c r="I18" s="255"/>
      <c r="J18" s="255"/>
      <c r="K18" s="255"/>
      <c r="L18" s="255"/>
      <c r="M18" s="255"/>
    </row>
    <row r="19" spans="1:13" ht="20.100000000000001" customHeight="1">
      <c r="A19" s="253" t="s">
        <v>545</v>
      </c>
      <c r="B19" s="254"/>
      <c r="C19" s="254"/>
      <c r="D19" s="254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1:13" ht="20.100000000000001" customHeight="1">
      <c r="A20" s="253" t="s">
        <v>546</v>
      </c>
      <c r="B20" s="254"/>
      <c r="C20" s="254"/>
      <c r="D20" s="254"/>
      <c r="E20" s="255"/>
      <c r="F20" s="255"/>
      <c r="G20" s="255"/>
      <c r="H20" s="255"/>
      <c r="I20" s="255"/>
      <c r="J20" s="255"/>
      <c r="K20" s="255"/>
      <c r="L20" s="255"/>
      <c r="M20" s="255"/>
    </row>
    <row r="21" spans="1:13" ht="20.100000000000001" customHeight="1">
      <c r="A21" s="253" t="s">
        <v>547</v>
      </c>
      <c r="B21" s="254"/>
      <c r="C21" s="254"/>
      <c r="D21" s="254"/>
      <c r="E21" s="255"/>
      <c r="F21" s="255"/>
      <c r="G21" s="255"/>
      <c r="H21" s="255"/>
      <c r="I21" s="255"/>
      <c r="J21" s="255"/>
      <c r="K21" s="255"/>
      <c r="L21" s="255"/>
      <c r="M21" s="255"/>
    </row>
    <row r="22" spans="1:13" ht="20.100000000000001" customHeight="1">
      <c r="A22" s="253" t="s">
        <v>548</v>
      </c>
      <c r="B22" s="254"/>
      <c r="C22" s="254"/>
      <c r="D22" s="254"/>
      <c r="E22" s="255"/>
      <c r="F22" s="255"/>
      <c r="G22" s="255"/>
      <c r="H22" s="255"/>
      <c r="I22" s="255"/>
      <c r="J22" s="255"/>
      <c r="K22" s="255"/>
      <c r="L22" s="255"/>
      <c r="M22" s="255"/>
    </row>
    <row r="23" spans="1:13" ht="20.100000000000001" customHeight="1">
      <c r="A23" s="253" t="s">
        <v>549</v>
      </c>
      <c r="B23" s="254"/>
      <c r="C23" s="254"/>
      <c r="D23" s="254"/>
      <c r="E23" s="255"/>
      <c r="F23" s="255"/>
      <c r="G23" s="255"/>
      <c r="H23" s="255"/>
      <c r="I23" s="255"/>
      <c r="J23" s="255"/>
      <c r="K23" s="255"/>
      <c r="L23" s="255"/>
      <c r="M23" s="255"/>
    </row>
    <row r="24" spans="1:13" ht="20.100000000000001" customHeight="1">
      <c r="A24" s="253" t="s">
        <v>550</v>
      </c>
      <c r="B24" s="254"/>
      <c r="C24" s="254"/>
      <c r="D24" s="254"/>
      <c r="E24" s="255"/>
      <c r="F24" s="255"/>
      <c r="G24" s="255"/>
      <c r="H24" s="255"/>
      <c r="I24" s="255"/>
      <c r="J24" s="255"/>
      <c r="K24" s="255"/>
      <c r="L24" s="255"/>
      <c r="M24" s="255"/>
    </row>
    <row r="25" spans="1:13" ht="20.100000000000001" customHeight="1">
      <c r="A25" s="253" t="s">
        <v>551</v>
      </c>
      <c r="B25" s="254"/>
      <c r="C25" s="254"/>
      <c r="D25" s="254"/>
      <c r="E25" s="255"/>
      <c r="F25" s="255"/>
      <c r="G25" s="255"/>
      <c r="H25" s="255"/>
      <c r="I25" s="255"/>
      <c r="J25" s="255"/>
      <c r="K25" s="255"/>
      <c r="L25" s="255"/>
      <c r="M25" s="255"/>
    </row>
    <row r="26" spans="1:13" ht="20.100000000000001" customHeight="1">
      <c r="A26" s="253" t="s">
        <v>552</v>
      </c>
      <c r="B26" s="254"/>
      <c r="C26" s="254"/>
      <c r="D26" s="254"/>
      <c r="E26" s="255"/>
      <c r="F26" s="255"/>
      <c r="G26" s="255"/>
      <c r="H26" s="255"/>
      <c r="I26" s="255"/>
      <c r="J26" s="255"/>
      <c r="K26" s="255"/>
      <c r="L26" s="255"/>
      <c r="M26" s="255"/>
    </row>
    <row r="27" spans="1:13" ht="20.100000000000001" customHeight="1">
      <c r="A27" s="253" t="s">
        <v>553</v>
      </c>
      <c r="B27" s="254"/>
      <c r="C27" s="254"/>
      <c r="D27" s="254"/>
      <c r="E27" s="255"/>
      <c r="F27" s="255"/>
      <c r="G27" s="255"/>
      <c r="H27" s="255"/>
      <c r="I27" s="255"/>
      <c r="J27" s="255"/>
      <c r="K27" s="255"/>
      <c r="L27" s="255"/>
      <c r="M27" s="255"/>
    </row>
    <row r="28" spans="1:13" ht="20.100000000000001" customHeight="1">
      <c r="A28" s="253" t="s">
        <v>554</v>
      </c>
      <c r="B28" s="254"/>
      <c r="C28" s="254"/>
      <c r="D28" s="254"/>
      <c r="E28" s="255"/>
      <c r="F28" s="255"/>
      <c r="G28" s="255"/>
      <c r="H28" s="255"/>
      <c r="I28" s="255"/>
      <c r="J28" s="255"/>
      <c r="K28" s="255"/>
      <c r="L28" s="255"/>
      <c r="M28" s="255"/>
    </row>
    <row r="29" spans="1:13" ht="20.100000000000001" customHeight="1">
      <c r="A29" s="253" t="s">
        <v>555</v>
      </c>
      <c r="B29" s="254"/>
      <c r="C29" s="254"/>
      <c r="D29" s="254"/>
      <c r="E29" s="255"/>
      <c r="F29" s="255"/>
      <c r="G29" s="255"/>
      <c r="H29" s="255"/>
      <c r="I29" s="255"/>
      <c r="J29" s="255"/>
      <c r="K29" s="255"/>
      <c r="L29" s="255"/>
      <c r="M29" s="255"/>
    </row>
    <row r="30" spans="1:13" ht="20.100000000000001" customHeight="1">
      <c r="A30" s="253" t="s">
        <v>556</v>
      </c>
      <c r="B30" s="254"/>
      <c r="C30" s="254"/>
      <c r="D30" s="254"/>
      <c r="E30" s="255"/>
      <c r="F30" s="255"/>
      <c r="G30" s="255"/>
      <c r="H30" s="255"/>
      <c r="I30" s="255"/>
      <c r="J30" s="255"/>
      <c r="K30" s="255"/>
      <c r="L30" s="255"/>
      <c r="M30" s="255"/>
    </row>
    <row r="31" spans="1:13" ht="20.100000000000001" customHeight="1">
      <c r="A31" s="259" t="s">
        <v>557</v>
      </c>
      <c r="B31" s="260"/>
      <c r="C31" s="260"/>
      <c r="D31" s="260"/>
      <c r="E31" s="261"/>
      <c r="F31" s="261"/>
      <c r="G31" s="261"/>
      <c r="H31" s="261"/>
      <c r="I31" s="261"/>
      <c r="J31" s="261"/>
      <c r="K31" s="261"/>
      <c r="L31" s="261"/>
      <c r="M31" s="261"/>
    </row>
    <row r="32" spans="1:13" ht="20.100000000000001" customHeight="1">
      <c r="A32" s="259" t="s">
        <v>558</v>
      </c>
      <c r="B32" s="260"/>
      <c r="C32" s="260"/>
      <c r="D32" s="260"/>
      <c r="E32" s="261"/>
      <c r="F32" s="261"/>
      <c r="G32" s="261"/>
      <c r="H32" s="261"/>
      <c r="I32" s="261"/>
      <c r="J32" s="261"/>
      <c r="K32" s="261"/>
      <c r="L32" s="261"/>
      <c r="M32" s="261"/>
    </row>
    <row r="33" spans="1:17" ht="20.100000000000001" customHeight="1">
      <c r="A33" s="259" t="s">
        <v>765</v>
      </c>
      <c r="B33" s="260"/>
      <c r="C33" s="260"/>
      <c r="D33" s="260"/>
      <c r="E33" s="261"/>
      <c r="F33" s="261"/>
      <c r="G33" s="261"/>
      <c r="H33" s="261"/>
      <c r="I33" s="261"/>
      <c r="J33" s="261"/>
      <c r="K33" s="261"/>
      <c r="L33" s="261"/>
      <c r="M33" s="261"/>
    </row>
    <row r="34" spans="1:17" ht="20.100000000000001" customHeight="1">
      <c r="A34" s="259" t="s">
        <v>766</v>
      </c>
      <c r="B34" s="260"/>
      <c r="C34" s="260"/>
      <c r="D34" s="260"/>
      <c r="E34" s="261"/>
      <c r="F34" s="261"/>
      <c r="G34" s="261"/>
      <c r="H34" s="261"/>
      <c r="I34" s="261"/>
      <c r="J34" s="261"/>
      <c r="K34" s="261"/>
      <c r="L34" s="261"/>
      <c r="M34" s="261"/>
    </row>
    <row r="35" spans="1:17" ht="20.100000000000001" customHeight="1">
      <c r="A35" s="259" t="s">
        <v>767</v>
      </c>
      <c r="B35" s="260"/>
      <c r="C35" s="260"/>
      <c r="D35" s="260"/>
      <c r="E35" s="261"/>
      <c r="F35" s="261"/>
      <c r="G35" s="261"/>
      <c r="H35" s="261"/>
      <c r="I35" s="261"/>
      <c r="J35" s="261"/>
      <c r="K35" s="261"/>
      <c r="L35" s="261"/>
      <c r="M35" s="261"/>
    </row>
    <row r="36" spans="1:17" ht="20.100000000000001" customHeight="1">
      <c r="A36" s="1237" t="s">
        <v>559</v>
      </c>
      <c r="B36" s="1238"/>
      <c r="C36" s="548">
        <f>SUM(C9:C35)</f>
        <v>0</v>
      </c>
      <c r="D36" s="548">
        <f t="shared" ref="D36:M36" si="0">SUM(D9:D35)</f>
        <v>0</v>
      </c>
      <c r="E36" s="548">
        <f t="shared" si="0"/>
        <v>0</v>
      </c>
      <c r="F36" s="548">
        <f t="shared" si="0"/>
        <v>0</v>
      </c>
      <c r="G36" s="548">
        <f t="shared" si="0"/>
        <v>0</v>
      </c>
      <c r="H36" s="548">
        <f t="shared" si="0"/>
        <v>0</v>
      </c>
      <c r="I36" s="548">
        <f t="shared" si="0"/>
        <v>0</v>
      </c>
      <c r="J36" s="548">
        <f t="shared" si="0"/>
        <v>0</v>
      </c>
      <c r="K36" s="548">
        <f t="shared" si="0"/>
        <v>0</v>
      </c>
      <c r="L36" s="548" t="s">
        <v>574</v>
      </c>
      <c r="M36" s="548">
        <f t="shared" si="0"/>
        <v>0</v>
      </c>
    </row>
    <row r="37" spans="1:17" ht="4.5" customHeight="1">
      <c r="A37" s="540"/>
      <c r="B37" s="540"/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</row>
    <row r="38" spans="1:17">
      <c r="A38" s="540"/>
      <c r="B38" s="540"/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</row>
    <row r="39" spans="1:17">
      <c r="A39" s="540"/>
      <c r="B39" s="540"/>
      <c r="C39" s="540"/>
      <c r="D39" s="540"/>
      <c r="J39" s="549"/>
      <c r="K39" s="549"/>
      <c r="L39" s="549"/>
      <c r="M39" s="549"/>
      <c r="N39" s="549"/>
      <c r="O39" s="549"/>
      <c r="P39" s="549"/>
      <c r="Q39" s="549"/>
    </row>
    <row r="40" spans="1:17" ht="15">
      <c r="A40" s="550" t="s">
        <v>304</v>
      </c>
      <c r="B40" s="551"/>
      <c r="C40" s="552"/>
      <c r="D40" s="552"/>
      <c r="H40" s="553"/>
      <c r="J40" s="554" t="s">
        <v>304</v>
      </c>
      <c r="K40" s="554" t="s">
        <v>768</v>
      </c>
      <c r="L40" s="554"/>
      <c r="M40" s="554"/>
      <c r="N40" s="554"/>
      <c r="O40" s="554"/>
      <c r="P40" s="554"/>
      <c r="Q40" s="554"/>
    </row>
    <row r="41" spans="1:17" ht="15" customHeight="1">
      <c r="A41" s="555" t="s">
        <v>769</v>
      </c>
      <c r="B41" s="556"/>
      <c r="C41" s="552"/>
      <c r="D41" s="557"/>
      <c r="E41" s="553" t="s">
        <v>770</v>
      </c>
      <c r="H41" s="417"/>
      <c r="J41" s="553"/>
      <c r="K41" s="555" t="s">
        <v>771</v>
      </c>
      <c r="L41" s="553"/>
      <c r="M41" s="555"/>
      <c r="N41" s="553"/>
      <c r="O41" s="555"/>
      <c r="P41" s="553"/>
      <c r="Q41" s="555"/>
    </row>
    <row r="42" spans="1:17" ht="15">
      <c r="A42" s="555" t="s">
        <v>755</v>
      </c>
      <c r="B42" s="555"/>
      <c r="E42" s="553" t="s">
        <v>697</v>
      </c>
      <c r="J42" s="553"/>
      <c r="K42" s="538" t="s">
        <v>685</v>
      </c>
      <c r="L42" s="553"/>
      <c r="M42" s="538"/>
      <c r="N42" s="553"/>
      <c r="O42" s="538"/>
      <c r="P42" s="553"/>
      <c r="Q42" s="538"/>
    </row>
    <row r="43" spans="1:17" ht="60" customHeight="1">
      <c r="J43" s="558"/>
      <c r="K43" s="558"/>
      <c r="L43" s="558"/>
      <c r="M43" s="558"/>
      <c r="N43" s="558"/>
      <c r="O43" s="558"/>
      <c r="P43" s="558"/>
      <c r="Q43" s="558"/>
    </row>
    <row r="44" spans="1:17">
      <c r="K44" s="554"/>
      <c r="L44" s="554"/>
      <c r="M44" s="559"/>
      <c r="N44" s="559"/>
      <c r="O44" s="559"/>
    </row>
    <row r="45" spans="1:17" ht="15">
      <c r="K45" s="553"/>
      <c r="L45" s="555"/>
      <c r="M45" s="558"/>
      <c r="N45" s="558"/>
      <c r="O45" s="558"/>
    </row>
    <row r="46" spans="1:17" ht="15">
      <c r="K46" s="553"/>
      <c r="L46" s="538"/>
      <c r="M46" s="558"/>
      <c r="N46" s="558"/>
      <c r="O46" s="558"/>
    </row>
    <row r="47" spans="1:17">
      <c r="K47" s="558"/>
      <c r="L47" s="558"/>
    </row>
  </sheetData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paperSize="9" scale="6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showRuler="0" zoomScaleNormal="100" zoomScaleSheetLayoutView="100" workbookViewId="0">
      <selection activeCell="G2" sqref="G2"/>
    </sheetView>
  </sheetViews>
  <sheetFormatPr defaultRowHeight="12.75"/>
  <cols>
    <col min="1" max="1" width="6.140625" style="385" customWidth="1"/>
    <col min="2" max="2" width="49.85546875" style="385" customWidth="1"/>
    <col min="3" max="4" width="20.85546875" style="385" customWidth="1"/>
    <col min="5" max="5" width="14" style="385" customWidth="1"/>
    <col min="6" max="6" width="19.85546875" style="385" customWidth="1"/>
    <col min="7" max="7" width="19.28515625" style="385" customWidth="1"/>
    <col min="8" max="16384" width="9.140625" style="385"/>
  </cols>
  <sheetData>
    <row r="1" spans="1:7" ht="15.75">
      <c r="A1" s="540" t="s">
        <v>143</v>
      </c>
      <c r="B1" s="540"/>
      <c r="G1" s="490" t="s">
        <v>826</v>
      </c>
    </row>
    <row r="2" spans="1:7" ht="15.75">
      <c r="A2" s="387"/>
      <c r="B2" s="387"/>
      <c r="G2" s="490" t="s">
        <v>141</v>
      </c>
    </row>
    <row r="3" spans="1:7" ht="3" customHeight="1">
      <c r="A3" s="541"/>
      <c r="B3" s="541"/>
      <c r="C3" s="453"/>
      <c r="D3" s="453"/>
      <c r="E3" s="453"/>
      <c r="F3" s="453"/>
      <c r="G3" s="560"/>
    </row>
    <row r="4" spans="1:7">
      <c r="A4" s="541"/>
      <c r="B4" s="541"/>
      <c r="C4" s="453"/>
      <c r="D4" s="453"/>
      <c r="E4" s="453"/>
      <c r="F4" s="453"/>
      <c r="G4" s="560"/>
    </row>
    <row r="5" spans="1:7" ht="20.25" customHeight="1" thickBot="1">
      <c r="A5" s="561" t="s">
        <v>772</v>
      </c>
      <c r="B5" s="561"/>
      <c r="C5" s="561"/>
      <c r="D5" s="561"/>
      <c r="E5" s="561"/>
      <c r="F5" s="561"/>
      <c r="G5" s="561"/>
    </row>
    <row r="6" spans="1:7" ht="43.5" customHeight="1">
      <c r="A6" s="1245" t="s">
        <v>0</v>
      </c>
      <c r="B6" s="1247" t="s">
        <v>530</v>
      </c>
      <c r="C6" s="1248" t="s">
        <v>773</v>
      </c>
      <c r="D6" s="1248" t="s">
        <v>774</v>
      </c>
      <c r="E6" s="1231" t="s">
        <v>775</v>
      </c>
      <c r="F6" s="1243" t="s">
        <v>776</v>
      </c>
      <c r="G6" s="1243" t="s">
        <v>777</v>
      </c>
    </row>
    <row r="7" spans="1:7" ht="48.75" customHeight="1">
      <c r="A7" s="1246"/>
      <c r="B7" s="1123"/>
      <c r="C7" s="1249"/>
      <c r="D7" s="1249"/>
      <c r="E7" s="1121"/>
      <c r="F7" s="1244"/>
      <c r="G7" s="1244"/>
    </row>
    <row r="8" spans="1:7" s="547" customFormat="1" ht="10.5">
      <c r="A8" s="562">
        <v>14</v>
      </c>
      <c r="B8" s="544">
        <v>15</v>
      </c>
      <c r="C8" s="543">
        <v>16</v>
      </c>
      <c r="D8" s="563">
        <v>17</v>
      </c>
      <c r="E8" s="563">
        <v>18</v>
      </c>
      <c r="F8" s="563">
        <v>19</v>
      </c>
      <c r="G8" s="563">
        <v>20</v>
      </c>
    </row>
    <row r="9" spans="1:7" ht="20.100000000000001" customHeight="1">
      <c r="A9" s="564" t="s">
        <v>11</v>
      </c>
      <c r="B9" s="254"/>
      <c r="C9" s="565"/>
      <c r="D9" s="566"/>
      <c r="E9" s="566"/>
      <c r="F9" s="566"/>
      <c r="G9" s="566"/>
    </row>
    <row r="10" spans="1:7" ht="20.100000000000001" customHeight="1">
      <c r="A10" s="564" t="s">
        <v>29</v>
      </c>
      <c r="B10" s="254"/>
      <c r="C10" s="567"/>
      <c r="D10" s="568"/>
      <c r="E10" s="568"/>
      <c r="F10" s="568"/>
      <c r="G10" s="568"/>
    </row>
    <row r="11" spans="1:7" ht="20.100000000000001" customHeight="1">
      <c r="A11" s="564" t="s">
        <v>56</v>
      </c>
      <c r="B11" s="254"/>
      <c r="C11" s="567"/>
      <c r="D11" s="568"/>
      <c r="E11" s="568"/>
      <c r="F11" s="568"/>
      <c r="G11" s="568"/>
    </row>
    <row r="12" spans="1:7" ht="20.100000000000001" customHeight="1">
      <c r="A12" s="564" t="s">
        <v>58</v>
      </c>
      <c r="B12" s="254"/>
      <c r="C12" s="567"/>
      <c r="D12" s="568"/>
      <c r="E12" s="568"/>
      <c r="F12" s="568"/>
      <c r="G12" s="568"/>
    </row>
    <row r="13" spans="1:7" ht="20.100000000000001" customHeight="1">
      <c r="A13" s="564" t="s">
        <v>77</v>
      </c>
      <c r="B13" s="254"/>
      <c r="C13" s="567"/>
      <c r="D13" s="568"/>
      <c r="E13" s="568"/>
      <c r="F13" s="568"/>
      <c r="G13" s="568"/>
    </row>
    <row r="14" spans="1:7" ht="20.100000000000001" customHeight="1">
      <c r="A14" s="564" t="s">
        <v>541</v>
      </c>
      <c r="B14" s="254"/>
      <c r="C14" s="567"/>
      <c r="D14" s="568"/>
      <c r="E14" s="568"/>
      <c r="F14" s="568"/>
      <c r="G14" s="568"/>
    </row>
    <row r="15" spans="1:7" ht="20.100000000000001" customHeight="1">
      <c r="A15" s="564" t="s">
        <v>225</v>
      </c>
      <c r="B15" s="254"/>
      <c r="C15" s="567"/>
      <c r="D15" s="568"/>
      <c r="E15" s="568"/>
      <c r="F15" s="568"/>
      <c r="G15" s="568"/>
    </row>
    <row r="16" spans="1:7" ht="20.100000000000001" customHeight="1">
      <c r="A16" s="564" t="s">
        <v>542</v>
      </c>
      <c r="B16" s="254"/>
      <c r="C16" s="567"/>
      <c r="D16" s="568"/>
      <c r="E16" s="568"/>
      <c r="F16" s="568"/>
      <c r="G16" s="568"/>
    </row>
    <row r="17" spans="1:7" ht="20.100000000000001" customHeight="1">
      <c r="A17" s="564" t="s">
        <v>543</v>
      </c>
      <c r="B17" s="254"/>
      <c r="C17" s="567"/>
      <c r="D17" s="568"/>
      <c r="E17" s="568"/>
      <c r="F17" s="568"/>
      <c r="G17" s="568"/>
    </row>
    <row r="18" spans="1:7" ht="20.100000000000001" customHeight="1">
      <c r="A18" s="564" t="s">
        <v>544</v>
      </c>
      <c r="B18" s="254"/>
      <c r="C18" s="567"/>
      <c r="D18" s="568"/>
      <c r="E18" s="568"/>
      <c r="F18" s="568"/>
      <c r="G18" s="568"/>
    </row>
    <row r="19" spans="1:7" ht="20.100000000000001" customHeight="1">
      <c r="A19" s="564" t="s">
        <v>545</v>
      </c>
      <c r="B19" s="254"/>
      <c r="C19" s="567"/>
      <c r="D19" s="568"/>
      <c r="E19" s="568"/>
      <c r="F19" s="568"/>
      <c r="G19" s="568"/>
    </row>
    <row r="20" spans="1:7" ht="20.100000000000001" customHeight="1">
      <c r="A20" s="564" t="s">
        <v>546</v>
      </c>
      <c r="B20" s="254"/>
      <c r="C20" s="567"/>
      <c r="D20" s="568"/>
      <c r="E20" s="568"/>
      <c r="F20" s="568"/>
      <c r="G20" s="568"/>
    </row>
    <row r="21" spans="1:7" ht="20.100000000000001" customHeight="1">
      <c r="A21" s="564" t="s">
        <v>547</v>
      </c>
      <c r="B21" s="254"/>
      <c r="C21" s="567"/>
      <c r="D21" s="568"/>
      <c r="E21" s="568"/>
      <c r="F21" s="568"/>
      <c r="G21" s="568"/>
    </row>
    <row r="22" spans="1:7" ht="20.100000000000001" customHeight="1">
      <c r="A22" s="564" t="s">
        <v>548</v>
      </c>
      <c r="B22" s="254"/>
      <c r="C22" s="567"/>
      <c r="D22" s="568"/>
      <c r="E22" s="568"/>
      <c r="F22" s="568"/>
      <c r="G22" s="568"/>
    </row>
    <row r="23" spans="1:7" ht="20.100000000000001" customHeight="1">
      <c r="A23" s="564" t="s">
        <v>549</v>
      </c>
      <c r="B23" s="254"/>
      <c r="C23" s="567"/>
      <c r="D23" s="568"/>
      <c r="E23" s="568"/>
      <c r="F23" s="568"/>
      <c r="G23" s="568"/>
    </row>
    <row r="24" spans="1:7" ht="20.100000000000001" customHeight="1">
      <c r="A24" s="564" t="s">
        <v>550</v>
      </c>
      <c r="B24" s="254"/>
      <c r="C24" s="567"/>
      <c r="D24" s="568"/>
      <c r="E24" s="568"/>
      <c r="F24" s="568"/>
      <c r="G24" s="568"/>
    </row>
    <row r="25" spans="1:7" ht="20.100000000000001" customHeight="1">
      <c r="A25" s="564" t="s">
        <v>551</v>
      </c>
      <c r="B25" s="254"/>
      <c r="C25" s="567"/>
      <c r="D25" s="568"/>
      <c r="E25" s="568"/>
      <c r="F25" s="568"/>
      <c r="G25" s="568"/>
    </row>
    <row r="26" spans="1:7" ht="20.100000000000001" customHeight="1">
      <c r="A26" s="564" t="s">
        <v>552</v>
      </c>
      <c r="B26" s="254"/>
      <c r="C26" s="567"/>
      <c r="D26" s="568"/>
      <c r="E26" s="568"/>
      <c r="F26" s="568"/>
      <c r="G26" s="568"/>
    </row>
    <row r="27" spans="1:7" ht="20.100000000000001" customHeight="1">
      <c r="A27" s="564" t="s">
        <v>553</v>
      </c>
      <c r="B27" s="254"/>
      <c r="C27" s="567"/>
      <c r="D27" s="568"/>
      <c r="E27" s="568"/>
      <c r="F27" s="568"/>
      <c r="G27" s="568"/>
    </row>
    <row r="28" spans="1:7" ht="20.100000000000001" customHeight="1">
      <c r="A28" s="564" t="s">
        <v>554</v>
      </c>
      <c r="B28" s="254"/>
      <c r="C28" s="567"/>
      <c r="D28" s="568"/>
      <c r="E28" s="568"/>
      <c r="F28" s="568"/>
      <c r="G28" s="568"/>
    </row>
    <row r="29" spans="1:7" ht="20.100000000000001" customHeight="1">
      <c r="A29" s="564" t="s">
        <v>555</v>
      </c>
      <c r="B29" s="254"/>
      <c r="C29" s="567"/>
      <c r="D29" s="568"/>
      <c r="E29" s="568"/>
      <c r="F29" s="568"/>
      <c r="G29" s="568"/>
    </row>
    <row r="30" spans="1:7" ht="20.100000000000001" customHeight="1">
      <c r="A30" s="564" t="s">
        <v>556</v>
      </c>
      <c r="B30" s="254"/>
      <c r="C30" s="567"/>
      <c r="D30" s="568"/>
      <c r="E30" s="568"/>
      <c r="F30" s="568"/>
      <c r="G30" s="568"/>
    </row>
    <row r="31" spans="1:7" ht="20.100000000000001" customHeight="1">
      <c r="A31" s="569" t="s">
        <v>557</v>
      </c>
      <c r="B31" s="260"/>
      <c r="C31" s="570"/>
      <c r="D31" s="568"/>
      <c r="E31" s="568"/>
      <c r="F31" s="568"/>
      <c r="G31" s="568"/>
    </row>
    <row r="32" spans="1:7" ht="20.100000000000001" customHeight="1">
      <c r="A32" s="569" t="s">
        <v>558</v>
      </c>
      <c r="B32" s="260"/>
      <c r="C32" s="570"/>
      <c r="D32" s="568"/>
      <c r="E32" s="568"/>
      <c r="F32" s="568"/>
      <c r="G32" s="568"/>
    </row>
    <row r="33" spans="1:10" ht="20.100000000000001" customHeight="1">
      <c r="A33" s="569" t="s">
        <v>765</v>
      </c>
      <c r="B33" s="260"/>
      <c r="C33" s="570"/>
      <c r="D33" s="568"/>
      <c r="E33" s="568"/>
      <c r="F33" s="568"/>
      <c r="G33" s="568"/>
    </row>
    <row r="34" spans="1:10" ht="20.100000000000001" customHeight="1">
      <c r="A34" s="569" t="s">
        <v>766</v>
      </c>
      <c r="B34" s="260"/>
      <c r="C34" s="570"/>
      <c r="D34" s="568"/>
      <c r="E34" s="568"/>
      <c r="F34" s="568"/>
      <c r="G34" s="568"/>
    </row>
    <row r="35" spans="1:10" ht="20.100000000000001" customHeight="1">
      <c r="A35" s="569" t="s">
        <v>767</v>
      </c>
      <c r="B35" s="260"/>
      <c r="C35" s="570"/>
      <c r="D35" s="568"/>
      <c r="E35" s="568"/>
      <c r="F35" s="568"/>
      <c r="G35" s="568"/>
    </row>
    <row r="36" spans="1:10" ht="20.100000000000001" customHeight="1" thickBot="1">
      <c r="A36" s="571" t="s">
        <v>559</v>
      </c>
      <c r="B36" s="572"/>
      <c r="C36" s="573"/>
      <c r="D36" s="574">
        <f>SUM(D9:D35)</f>
        <v>0</v>
      </c>
      <c r="E36" s="574"/>
      <c r="F36" s="574"/>
      <c r="G36" s="574">
        <f>SUM(G9:G35)</f>
        <v>0</v>
      </c>
    </row>
    <row r="37" spans="1:10" ht="4.5" customHeight="1">
      <c r="A37" s="540"/>
      <c r="B37" s="540"/>
      <c r="C37" s="540"/>
      <c r="D37" s="540"/>
      <c r="E37" s="540"/>
      <c r="F37" s="540"/>
      <c r="G37" s="540"/>
    </row>
    <row r="38" spans="1:10">
      <c r="A38" s="540"/>
      <c r="B38" s="540"/>
      <c r="C38" s="540"/>
      <c r="D38" s="549"/>
      <c r="E38" s="549"/>
      <c r="F38" s="549"/>
      <c r="G38" s="549"/>
    </row>
    <row r="39" spans="1:10">
      <c r="A39" s="540"/>
      <c r="B39" s="540"/>
      <c r="D39" s="549"/>
      <c r="E39" s="549"/>
      <c r="F39" s="549"/>
      <c r="G39" s="549"/>
    </row>
    <row r="40" spans="1:10" ht="15">
      <c r="A40" s="550" t="s">
        <v>304</v>
      </c>
      <c r="B40" s="551"/>
      <c r="D40" s="554"/>
      <c r="E40" s="554"/>
      <c r="F40" s="554" t="s">
        <v>778</v>
      </c>
      <c r="G40" s="554"/>
      <c r="H40" s="554"/>
      <c r="I40" s="554"/>
      <c r="J40" s="554"/>
    </row>
    <row r="41" spans="1:10" ht="15" customHeight="1">
      <c r="A41" s="555" t="s">
        <v>769</v>
      </c>
      <c r="B41" s="556"/>
      <c r="C41" s="550" t="s">
        <v>694</v>
      </c>
      <c r="D41" s="556"/>
      <c r="E41" s="556"/>
      <c r="F41" s="553" t="s">
        <v>779</v>
      </c>
      <c r="G41" s="555"/>
      <c r="H41" s="555"/>
      <c r="I41" s="555"/>
      <c r="J41" s="555"/>
    </row>
    <row r="42" spans="1:10" ht="15">
      <c r="A42" s="555" t="s">
        <v>755</v>
      </c>
      <c r="B42" s="555"/>
      <c r="C42" s="555" t="s">
        <v>780</v>
      </c>
      <c r="D42" s="555"/>
      <c r="E42" s="555"/>
      <c r="F42" s="553" t="s">
        <v>685</v>
      </c>
      <c r="G42" s="538"/>
      <c r="H42" s="539"/>
      <c r="I42" s="539"/>
      <c r="J42" s="539"/>
    </row>
    <row r="43" spans="1:10">
      <c r="B43" s="555"/>
      <c r="C43" s="555"/>
      <c r="D43" s="555"/>
      <c r="E43" s="555"/>
    </row>
  </sheetData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3" bottom="0.35433070866141736" header="0.31496062992125984" footer="0.31496062992125984"/>
  <pageSetup paperSize="9" scale="65" orientation="landscape" r:id="rId1"/>
  <headerFooter alignWithMargins="0">
    <oddHeader xml:space="preserve">&amp;C&amp;"Arial,Pogrubiony"                                 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zoomScaleSheetLayoutView="100" workbookViewId="0">
      <selection activeCell="H2" sqref="H2"/>
    </sheetView>
  </sheetViews>
  <sheetFormatPr defaultRowHeight="12.75"/>
  <cols>
    <col min="1" max="1" width="3.140625" style="702" customWidth="1"/>
    <col min="2" max="2" width="27.28515625" style="703" customWidth="1"/>
    <col min="3" max="3" width="17" style="578" customWidth="1"/>
    <col min="4" max="4" width="16.85546875" style="578" hidden="1" customWidth="1"/>
    <col min="5" max="5" width="16.85546875" style="578" customWidth="1"/>
    <col min="6" max="6" width="16.5703125" style="704" customWidth="1"/>
    <col min="7" max="7" width="9.28515625" style="578" customWidth="1"/>
    <col min="8" max="8" width="10.42578125" style="578" customWidth="1"/>
    <col min="9" max="9" width="13" style="578" customWidth="1"/>
    <col min="10" max="10" width="1.85546875" style="578" customWidth="1"/>
    <col min="11" max="23" width="9.140625" style="578"/>
    <col min="24" max="24" width="4" style="578" customWidth="1"/>
    <col min="25" max="16384" width="9.140625" style="578"/>
  </cols>
  <sheetData>
    <row r="1" spans="1:9" ht="15.75" customHeight="1">
      <c r="A1" s="575"/>
      <c r="B1" s="576"/>
      <c r="C1" s="575"/>
      <c r="D1" s="575"/>
      <c r="E1" s="575"/>
      <c r="F1" s="577"/>
      <c r="G1" s="575"/>
      <c r="H1" s="708" t="s">
        <v>827</v>
      </c>
      <c r="I1" s="708"/>
    </row>
    <row r="2" spans="1:9" ht="14.25" customHeight="1">
      <c r="A2" s="575"/>
      <c r="B2" s="576"/>
      <c r="C2" s="575"/>
      <c r="D2" s="575"/>
      <c r="E2" s="575"/>
      <c r="F2" s="577"/>
      <c r="G2" s="575"/>
      <c r="H2" s="708" t="s">
        <v>141</v>
      </c>
      <c r="I2" s="708"/>
    </row>
    <row r="3" spans="1:9" ht="14.25" customHeight="1">
      <c r="A3" s="575"/>
      <c r="B3" s="576"/>
      <c r="C3" s="575"/>
      <c r="D3" s="575"/>
      <c r="E3" s="575"/>
      <c r="F3" s="577"/>
      <c r="G3" s="575"/>
      <c r="H3" s="575"/>
      <c r="I3" s="579"/>
    </row>
    <row r="4" spans="1:9" ht="18.75" customHeight="1">
      <c r="A4" s="580"/>
      <c r="B4" s="581"/>
      <c r="C4" s="582"/>
      <c r="D4" s="582"/>
      <c r="E4" s="582"/>
      <c r="F4" s="583"/>
      <c r="G4" s="582"/>
      <c r="H4" s="582"/>
      <c r="I4" s="582"/>
    </row>
    <row r="5" spans="1:9" ht="18.75">
      <c r="A5" s="575"/>
      <c r="B5" s="584" t="s">
        <v>781</v>
      </c>
      <c r="C5" s="582"/>
      <c r="D5" s="582"/>
      <c r="E5" s="582"/>
      <c r="F5" s="583"/>
      <c r="G5" s="582"/>
      <c r="H5" s="582"/>
      <c r="I5" s="582"/>
    </row>
    <row r="6" spans="1:9" ht="13.5" thickBot="1">
      <c r="A6" s="585"/>
      <c r="B6" s="586"/>
      <c r="C6" s="585"/>
      <c r="D6" s="585"/>
      <c r="E6" s="585"/>
      <c r="F6" s="587"/>
      <c r="G6" s="585"/>
      <c r="H6" s="588" t="s">
        <v>671</v>
      </c>
      <c r="I6" s="588"/>
    </row>
    <row r="7" spans="1:9">
      <c r="A7" s="589"/>
      <c r="B7" s="590" t="s">
        <v>782</v>
      </c>
      <c r="C7" s="591" t="s">
        <v>783</v>
      </c>
      <c r="D7" s="592"/>
      <c r="E7" s="592"/>
      <c r="F7" s="593" t="s">
        <v>784</v>
      </c>
      <c r="G7" s="594" t="s">
        <v>785</v>
      </c>
      <c r="H7" s="594" t="s">
        <v>786</v>
      </c>
      <c r="I7" s="595"/>
    </row>
    <row r="8" spans="1:9">
      <c r="A8" s="589" t="s">
        <v>0</v>
      </c>
      <c r="B8" s="596"/>
      <c r="C8" s="597" t="s">
        <v>787</v>
      </c>
      <c r="D8" s="598"/>
      <c r="E8" s="598"/>
      <c r="F8" s="599"/>
      <c r="G8" s="600"/>
      <c r="H8" s="600"/>
      <c r="I8" s="601" t="s">
        <v>788</v>
      </c>
    </row>
    <row r="9" spans="1:9" ht="13.5" thickBot="1">
      <c r="A9" s="602"/>
      <c r="B9" s="603" t="s">
        <v>789</v>
      </c>
      <c r="C9" s="604" t="s">
        <v>790</v>
      </c>
      <c r="D9" s="604" t="s">
        <v>791</v>
      </c>
      <c r="E9" s="604" t="s">
        <v>532</v>
      </c>
      <c r="F9" s="605" t="s">
        <v>792</v>
      </c>
      <c r="G9" s="606" t="s">
        <v>793</v>
      </c>
      <c r="H9" s="606" t="s">
        <v>794</v>
      </c>
      <c r="I9" s="607"/>
    </row>
    <row r="10" spans="1:9" s="613" customFormat="1" ht="12" thickBot="1">
      <c r="A10" s="608">
        <v>1</v>
      </c>
      <c r="B10" s="609">
        <v>2</v>
      </c>
      <c r="C10" s="610">
        <v>3</v>
      </c>
      <c r="D10" s="610">
        <v>4</v>
      </c>
      <c r="E10" s="610">
        <v>4</v>
      </c>
      <c r="F10" s="611" t="s">
        <v>795</v>
      </c>
      <c r="G10" s="610">
        <v>6</v>
      </c>
      <c r="H10" s="610" t="s">
        <v>796</v>
      </c>
      <c r="I10" s="612">
        <v>8</v>
      </c>
    </row>
    <row r="11" spans="1:9" ht="17.25" customHeight="1" thickBot="1">
      <c r="A11" s="614" t="s">
        <v>797</v>
      </c>
      <c r="B11" s="615"/>
      <c r="C11" s="615"/>
      <c r="D11" s="615"/>
      <c r="E11" s="615"/>
      <c r="F11" s="615"/>
      <c r="G11" s="615"/>
      <c r="H11" s="615"/>
      <c r="I11" s="616"/>
    </row>
    <row r="12" spans="1:9">
      <c r="A12" s="617" t="s">
        <v>11</v>
      </c>
      <c r="B12" s="618" t="s">
        <v>798</v>
      </c>
      <c r="C12" s="619"/>
      <c r="D12" s="619"/>
      <c r="E12" s="619"/>
      <c r="F12" s="620"/>
      <c r="G12" s="621"/>
      <c r="H12" s="622"/>
      <c r="I12" s="623"/>
    </row>
    <row r="13" spans="1:9">
      <c r="A13" s="624"/>
      <c r="B13" s="625"/>
      <c r="C13" s="626"/>
      <c r="D13" s="626"/>
      <c r="E13" s="626"/>
      <c r="F13" s="627"/>
      <c r="G13" s="628"/>
      <c r="H13" s="629"/>
      <c r="I13" s="630"/>
    </row>
    <row r="14" spans="1:9">
      <c r="A14" s="631" t="s">
        <v>29</v>
      </c>
      <c r="B14" s="632" t="s">
        <v>799</v>
      </c>
      <c r="C14" s="633"/>
      <c r="D14" s="633"/>
      <c r="E14" s="633"/>
      <c r="F14" s="634"/>
      <c r="G14" s="635"/>
      <c r="H14" s="636"/>
      <c r="I14" s="637"/>
    </row>
    <row r="15" spans="1:9">
      <c r="A15" s="624"/>
      <c r="B15" s="625"/>
      <c r="C15" s="626"/>
      <c r="D15" s="626"/>
      <c r="E15" s="626"/>
      <c r="F15" s="627"/>
      <c r="G15" s="628"/>
      <c r="H15" s="629"/>
      <c r="I15" s="630"/>
    </row>
    <row r="16" spans="1:9" hidden="1">
      <c r="A16" s="631" t="s">
        <v>56</v>
      </c>
      <c r="B16" s="632" t="s">
        <v>800</v>
      </c>
      <c r="C16" s="633"/>
      <c r="D16" s="633"/>
      <c r="E16" s="633"/>
      <c r="F16" s="634"/>
      <c r="G16" s="635"/>
      <c r="H16" s="636"/>
      <c r="I16" s="637"/>
    </row>
    <row r="17" spans="1:9" hidden="1">
      <c r="A17" s="624"/>
      <c r="B17" s="625"/>
      <c r="C17" s="626"/>
      <c r="D17" s="626"/>
      <c r="E17" s="626"/>
      <c r="F17" s="627"/>
      <c r="G17" s="628"/>
      <c r="H17" s="629"/>
      <c r="I17" s="630"/>
    </row>
    <row r="18" spans="1:9">
      <c r="A18" s="631" t="s">
        <v>56</v>
      </c>
      <c r="B18" s="632" t="s">
        <v>801</v>
      </c>
      <c r="C18" s="633"/>
      <c r="D18" s="633"/>
      <c r="E18" s="633"/>
      <c r="F18" s="634"/>
      <c r="G18" s="635"/>
      <c r="H18" s="636"/>
      <c r="I18" s="637"/>
    </row>
    <row r="19" spans="1:9">
      <c r="A19" s="624"/>
      <c r="B19" s="625"/>
      <c r="C19" s="626"/>
      <c r="D19" s="626"/>
      <c r="E19" s="626"/>
      <c r="F19" s="627"/>
      <c r="G19" s="628"/>
      <c r="H19" s="629"/>
      <c r="I19" s="630"/>
    </row>
    <row r="20" spans="1:9" hidden="1">
      <c r="A20" s="638" t="s">
        <v>77</v>
      </c>
      <c r="B20" s="639" t="s">
        <v>802</v>
      </c>
      <c r="C20" s="640"/>
      <c r="D20" s="640"/>
      <c r="E20" s="640"/>
      <c r="F20" s="641"/>
      <c r="G20" s="642"/>
      <c r="H20" s="643"/>
      <c r="I20" s="644"/>
    </row>
    <row r="21" spans="1:9" hidden="1">
      <c r="A21" s="645"/>
      <c r="B21" s="646"/>
      <c r="C21" s="647"/>
      <c r="D21" s="647"/>
      <c r="E21" s="647"/>
      <c r="F21" s="648"/>
      <c r="G21" s="649"/>
      <c r="H21" s="650"/>
      <c r="I21" s="651"/>
    </row>
    <row r="22" spans="1:9">
      <c r="A22" s="652" t="s">
        <v>58</v>
      </c>
      <c r="B22" s="653" t="s">
        <v>323</v>
      </c>
      <c r="C22" s="654"/>
      <c r="D22" s="654"/>
      <c r="E22" s="654"/>
      <c r="F22" s="655"/>
      <c r="G22" s="656"/>
      <c r="H22" s="656"/>
      <c r="I22" s="657"/>
    </row>
    <row r="23" spans="1:9">
      <c r="A23" s="645"/>
      <c r="B23" s="658"/>
      <c r="C23" s="659"/>
      <c r="D23" s="659"/>
      <c r="E23" s="659"/>
      <c r="F23" s="660"/>
      <c r="G23" s="661"/>
      <c r="H23" s="661"/>
      <c r="I23" s="662"/>
    </row>
    <row r="24" spans="1:9" ht="11.25" customHeight="1">
      <c r="A24" s="645"/>
      <c r="B24" s="658" t="s">
        <v>803</v>
      </c>
      <c r="C24" s="659"/>
      <c r="D24" s="659"/>
      <c r="E24" s="659"/>
      <c r="F24" s="660"/>
      <c r="G24" s="661"/>
      <c r="H24" s="661"/>
      <c r="I24" s="662"/>
    </row>
    <row r="25" spans="1:9" ht="22.5" customHeight="1">
      <c r="A25" s="645"/>
      <c r="B25" s="663" t="s">
        <v>804</v>
      </c>
      <c r="C25" s="664"/>
      <c r="D25" s="665"/>
      <c r="E25" s="665"/>
      <c r="F25" s="666"/>
      <c r="G25" s="667"/>
      <c r="H25" s="667"/>
      <c r="I25" s="668"/>
    </row>
    <row r="26" spans="1:9" ht="18" customHeight="1">
      <c r="A26" s="645"/>
      <c r="B26" s="663"/>
      <c r="C26" s="669"/>
      <c r="D26" s="669"/>
      <c r="E26" s="669"/>
      <c r="F26" s="670"/>
      <c r="G26" s="671"/>
      <c r="H26" s="671"/>
      <c r="I26" s="672"/>
    </row>
    <row r="27" spans="1:9" ht="21">
      <c r="A27" s="645"/>
      <c r="B27" s="663" t="s">
        <v>805</v>
      </c>
      <c r="C27" s="665"/>
      <c r="D27" s="665"/>
      <c r="E27" s="665"/>
      <c r="F27" s="666"/>
      <c r="G27" s="667"/>
      <c r="H27" s="667"/>
      <c r="I27" s="668"/>
    </row>
    <row r="28" spans="1:9" ht="18" customHeight="1" thickBot="1">
      <c r="A28" s="673"/>
      <c r="B28" s="674"/>
      <c r="C28" s="675"/>
      <c r="D28" s="675"/>
      <c r="E28" s="675"/>
      <c r="F28" s="676"/>
      <c r="G28" s="677"/>
      <c r="H28" s="677"/>
      <c r="I28" s="678"/>
    </row>
    <row r="29" spans="1:9" ht="19.5" customHeight="1" thickBot="1">
      <c r="A29" s="679" t="s">
        <v>806</v>
      </c>
      <c r="B29" s="680"/>
      <c r="C29" s="681"/>
      <c r="D29" s="681"/>
      <c r="E29" s="681"/>
      <c r="F29" s="681"/>
      <c r="G29" s="681"/>
      <c r="H29" s="681"/>
      <c r="I29" s="682"/>
    </row>
    <row r="30" spans="1:9" ht="33.75" customHeight="1">
      <c r="A30" s="1252" t="s">
        <v>77</v>
      </c>
      <c r="B30" s="1254" t="s">
        <v>807</v>
      </c>
      <c r="C30" s="683"/>
      <c r="D30" s="684"/>
      <c r="E30" s="683"/>
      <c r="F30" s="685"/>
      <c r="G30" s="686"/>
      <c r="H30" s="686"/>
      <c r="I30" s="687"/>
    </row>
    <row r="31" spans="1:9" ht="30.75" customHeight="1" thickBot="1">
      <c r="A31" s="1253"/>
      <c r="B31" s="1255"/>
      <c r="C31" s="675"/>
      <c r="D31" s="688"/>
      <c r="E31" s="675"/>
      <c r="F31" s="676"/>
      <c r="G31" s="677"/>
      <c r="H31" s="677"/>
      <c r="I31" s="689"/>
    </row>
    <row r="32" spans="1:9" ht="29.25" customHeight="1">
      <c r="A32" s="1252" t="s">
        <v>541</v>
      </c>
      <c r="B32" s="1254" t="s">
        <v>808</v>
      </c>
      <c r="C32" s="683"/>
      <c r="D32" s="684"/>
      <c r="E32" s="683"/>
      <c r="F32" s="685"/>
      <c r="G32" s="686"/>
      <c r="H32" s="686"/>
      <c r="I32" s="687"/>
    </row>
    <row r="33" spans="1:12" ht="25.5" customHeight="1" thickBot="1">
      <c r="A33" s="1253"/>
      <c r="B33" s="1255"/>
      <c r="C33" s="675"/>
      <c r="D33" s="688"/>
      <c r="E33" s="675"/>
      <c r="F33" s="676"/>
      <c r="G33" s="677"/>
      <c r="H33" s="677"/>
      <c r="I33" s="689"/>
    </row>
    <row r="34" spans="1:12" ht="15.75" customHeight="1">
      <c r="A34" s="1256" t="s">
        <v>225</v>
      </c>
      <c r="B34" s="1258" t="s">
        <v>809</v>
      </c>
      <c r="C34" s="690"/>
      <c r="D34" s="690"/>
      <c r="E34" s="690"/>
      <c r="F34" s="691"/>
      <c r="G34" s="692"/>
      <c r="H34" s="692"/>
      <c r="I34" s="693"/>
    </row>
    <row r="35" spans="1:12" ht="13.5" customHeight="1" thickBot="1">
      <c r="A35" s="1257"/>
      <c r="B35" s="1259"/>
      <c r="C35" s="694"/>
      <c r="D35" s="694"/>
      <c r="E35" s="694"/>
      <c r="F35" s="695"/>
      <c r="G35" s="696"/>
      <c r="H35" s="697"/>
      <c r="I35" s="698"/>
    </row>
    <row r="36" spans="1:12" s="575" customFormat="1" ht="12" customHeight="1">
      <c r="A36" s="1250"/>
      <c r="B36" s="1250"/>
      <c r="C36" s="1250"/>
      <c r="D36" s="1250"/>
      <c r="E36" s="1250"/>
      <c r="F36" s="1250"/>
      <c r="G36" s="1250"/>
      <c r="H36" s="1250"/>
      <c r="I36" s="1250"/>
    </row>
    <row r="37" spans="1:12" s="699" customFormat="1" ht="15.75" customHeight="1">
      <c r="A37" s="1251"/>
      <c r="B37" s="1251"/>
      <c r="C37" s="1251"/>
      <c r="D37" s="1251"/>
      <c r="E37" s="1251"/>
      <c r="F37" s="1251"/>
      <c r="G37" s="1251"/>
      <c r="H37" s="1251"/>
      <c r="I37" s="1251"/>
      <c r="K37" s="700"/>
      <c r="L37" s="701"/>
    </row>
  </sheetData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65" right="0.78740157480314965" top="0.59055118110236227" bottom="0.78740157480314965" header="0.51181102362204722" footer="0.51181102362204722"/>
  <pageSetup paperSize="9" scale="93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zoomScaleNormal="100" workbookViewId="0">
      <selection activeCell="B15" sqref="B15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2" spans="1:4" ht="15" customHeight="1">
      <c r="A2" s="917"/>
      <c r="B2" s="918"/>
      <c r="C2" s="918"/>
      <c r="D2" s="918"/>
    </row>
    <row r="3" spans="1:4">
      <c r="A3" s="951" t="s">
        <v>922</v>
      </c>
      <c r="B3" s="918"/>
      <c r="C3" s="918"/>
      <c r="D3" s="918"/>
    </row>
    <row r="4" spans="1:4">
      <c r="A4" s="951" t="s">
        <v>867</v>
      </c>
      <c r="B4" s="918"/>
      <c r="C4" s="918"/>
      <c r="D4" s="918"/>
    </row>
    <row r="6" spans="1:4" ht="15" customHeight="1">
      <c r="A6" s="931" t="s">
        <v>640</v>
      </c>
      <c r="B6" s="931"/>
      <c r="C6" s="931"/>
      <c r="D6" s="931"/>
    </row>
    <row r="8" spans="1:4" ht="15.75" thickBot="1"/>
    <row r="9" spans="1:4" ht="36" customHeight="1" thickBot="1">
      <c r="A9" s="313" t="s">
        <v>2</v>
      </c>
      <c r="B9" s="314" t="s">
        <v>136</v>
      </c>
      <c r="C9" s="314" t="s">
        <v>137</v>
      </c>
      <c r="D9" s="315" t="s">
        <v>5</v>
      </c>
    </row>
    <row r="10" spans="1:4" ht="30" customHeight="1" thickBot="1">
      <c r="A10" s="852">
        <v>0</v>
      </c>
      <c r="B10" s="853">
        <v>0</v>
      </c>
      <c r="C10" s="853">
        <v>0</v>
      </c>
      <c r="D10" s="854">
        <v>0</v>
      </c>
    </row>
    <row r="13" spans="1:4">
      <c r="A13" s="297"/>
      <c r="B13" s="297"/>
    </row>
    <row r="14" spans="1:4">
      <c r="A14" s="297"/>
      <c r="B14" s="297"/>
    </row>
    <row r="15" spans="1:4">
      <c r="A15" s="849" t="s">
        <v>923</v>
      </c>
    </row>
    <row r="16" spans="1:4">
      <c r="A16" s="297"/>
      <c r="B16" s="297"/>
    </row>
    <row r="17" spans="1:3">
      <c r="A17" s="297"/>
      <c r="B17" s="297"/>
    </row>
    <row r="26" spans="1:3" ht="15.75">
      <c r="C26" s="184"/>
    </row>
  </sheetData>
  <mergeCells count="4">
    <mergeCell ref="A6:D6"/>
    <mergeCell ref="A4:D4"/>
    <mergeCell ref="A2:D2"/>
    <mergeCell ref="A3:D3"/>
  </mergeCells>
  <pageMargins left="0.74803149606299213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workbookViewId="0">
      <selection activeCell="I9" sqref="I9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2" spans="1:5" ht="15" customHeight="1">
      <c r="A2" s="917"/>
      <c r="B2" s="918"/>
      <c r="C2" s="918"/>
      <c r="D2" s="918"/>
    </row>
    <row r="3" spans="1:5">
      <c r="A3" s="949" t="s">
        <v>922</v>
      </c>
      <c r="B3" s="950"/>
      <c r="C3" s="950"/>
      <c r="D3" s="950"/>
    </row>
    <row r="4" spans="1:5">
      <c r="A4" s="949" t="s">
        <v>867</v>
      </c>
      <c r="B4" s="950"/>
      <c r="C4" s="950"/>
      <c r="D4" s="950"/>
    </row>
    <row r="5" spans="1:5" ht="3" customHeight="1"/>
    <row r="6" spans="1:5" ht="42.75" customHeight="1">
      <c r="B6" s="948" t="s">
        <v>641</v>
      </c>
      <c r="C6" s="948"/>
      <c r="D6" s="948"/>
      <c r="E6" s="948"/>
    </row>
    <row r="7" spans="1:5" ht="15.75" thickBot="1"/>
    <row r="8" spans="1:5" ht="60.75" customHeight="1" thickBot="1">
      <c r="B8" s="761" t="s">
        <v>0</v>
      </c>
      <c r="C8" s="880" t="s">
        <v>81</v>
      </c>
      <c r="D8" s="347" t="s">
        <v>616</v>
      </c>
      <c r="E8" s="315" t="s">
        <v>617</v>
      </c>
    </row>
    <row r="9" spans="1:5" ht="47.25" customHeight="1">
      <c r="B9" s="312" t="s">
        <v>11</v>
      </c>
      <c r="C9" s="376" t="s">
        <v>82</v>
      </c>
      <c r="D9" s="855">
        <v>0</v>
      </c>
      <c r="E9" s="317">
        <v>0</v>
      </c>
    </row>
    <row r="10" spans="1:5" ht="53.25" customHeight="1">
      <c r="B10" s="277" t="s">
        <v>29</v>
      </c>
      <c r="C10" s="282" t="s">
        <v>83</v>
      </c>
      <c r="D10" s="856">
        <v>0</v>
      </c>
      <c r="E10" s="276">
        <v>0</v>
      </c>
    </row>
    <row r="11" spans="1:5" ht="55.5" customHeight="1">
      <c r="B11" s="952" t="s">
        <v>56</v>
      </c>
      <c r="C11" s="282" t="s">
        <v>84</v>
      </c>
      <c r="D11" s="856">
        <v>0</v>
      </c>
      <c r="E11" s="276">
        <v>0</v>
      </c>
    </row>
    <row r="12" spans="1:5" ht="15.75">
      <c r="B12" s="952"/>
      <c r="C12" s="282" t="s">
        <v>85</v>
      </c>
      <c r="D12" s="856">
        <v>0</v>
      </c>
      <c r="E12" s="276">
        <v>0</v>
      </c>
    </row>
    <row r="13" spans="1:5" ht="19.5" customHeight="1" thickBot="1">
      <c r="B13" s="953"/>
      <c r="C13" s="341" t="s">
        <v>86</v>
      </c>
      <c r="D13" s="857">
        <v>0</v>
      </c>
      <c r="E13" s="763">
        <v>0</v>
      </c>
    </row>
    <row r="14" spans="1:5" ht="19.5" customHeight="1" thickBot="1">
      <c r="B14" s="940" t="s">
        <v>618</v>
      </c>
      <c r="C14" s="941"/>
      <c r="D14" s="347">
        <f>D9+D10+D11</f>
        <v>0</v>
      </c>
      <c r="E14" s="315">
        <f>E9+E10+E11</f>
        <v>0</v>
      </c>
    </row>
    <row r="17" spans="2:2">
      <c r="B17" s="849" t="s">
        <v>923</v>
      </c>
    </row>
  </sheetData>
  <mergeCells count="6">
    <mergeCell ref="B11:B13"/>
    <mergeCell ref="B14:C14"/>
    <mergeCell ref="B6:E6"/>
    <mergeCell ref="A4:D4"/>
    <mergeCell ref="A2:D2"/>
    <mergeCell ref="A3:D3"/>
  </mergeCells>
  <pageMargins left="0.70866141732283472" right="0.70866141732283472" top="0.54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zoomScaleNormal="100" workbookViewId="0">
      <selection activeCell="D19" sqref="D19"/>
    </sheetView>
  </sheetViews>
  <sheetFormatPr defaultRowHeight="15"/>
  <cols>
    <col min="1" max="1" width="12.28515625" customWidth="1"/>
    <col min="3" max="3" width="32.140625" customWidth="1"/>
    <col min="4" max="4" width="30.5703125" customWidth="1"/>
    <col min="5" max="5" width="47.5703125" customWidth="1"/>
  </cols>
  <sheetData>
    <row r="2" spans="2:9" ht="15" customHeight="1">
      <c r="B2" s="917"/>
      <c r="C2" s="918"/>
      <c r="D2" s="918"/>
      <c r="E2" s="918"/>
    </row>
    <row r="3" spans="2:9">
      <c r="B3" s="917" t="s">
        <v>922</v>
      </c>
      <c r="C3" s="918"/>
      <c r="D3" s="918"/>
      <c r="E3" s="918"/>
    </row>
    <row r="4" spans="2:9">
      <c r="B4" s="917" t="s">
        <v>867</v>
      </c>
      <c r="C4" s="918"/>
      <c r="D4" s="918"/>
      <c r="E4" s="918"/>
    </row>
    <row r="7" spans="2:9" ht="15.75" customHeight="1">
      <c r="B7" s="948" t="s">
        <v>859</v>
      </c>
      <c r="C7" s="955"/>
      <c r="D7" s="955"/>
      <c r="E7" s="955"/>
    </row>
    <row r="9" spans="2:9" ht="16.5" thickBot="1">
      <c r="C9" s="184"/>
      <c r="D9" s="184"/>
      <c r="E9" s="184"/>
    </row>
    <row r="10" spans="2:9" ht="19.5" customHeight="1">
      <c r="B10" s="960" t="s">
        <v>0</v>
      </c>
      <c r="C10" s="956" t="s">
        <v>87</v>
      </c>
      <c r="D10" s="958" t="s">
        <v>642</v>
      </c>
      <c r="E10" s="959"/>
    </row>
    <row r="11" spans="2:9" ht="21" customHeight="1" thickBot="1">
      <c r="B11" s="961"/>
      <c r="C11" s="957"/>
      <c r="D11" s="322" t="s">
        <v>88</v>
      </c>
      <c r="E11" s="323" t="s">
        <v>643</v>
      </c>
    </row>
    <row r="12" spans="2:9" ht="28.5" customHeight="1">
      <c r="B12" s="794" t="s">
        <v>11</v>
      </c>
      <c r="C12" s="348" t="s">
        <v>89</v>
      </c>
      <c r="D12" s="320">
        <v>0</v>
      </c>
      <c r="E12" s="321">
        <v>0</v>
      </c>
    </row>
    <row r="13" spans="2:9" ht="27.75" customHeight="1">
      <c r="B13" s="795" t="s">
        <v>29</v>
      </c>
      <c r="C13" s="349" t="s">
        <v>90</v>
      </c>
      <c r="D13" s="858">
        <v>0</v>
      </c>
      <c r="E13" s="859">
        <v>0</v>
      </c>
    </row>
    <row r="14" spans="2:9" ht="24" customHeight="1">
      <c r="B14" s="795" t="s">
        <v>56</v>
      </c>
      <c r="C14" s="349" t="s">
        <v>91</v>
      </c>
      <c r="D14" s="858">
        <v>0</v>
      </c>
      <c r="E14" s="859">
        <v>0</v>
      </c>
    </row>
    <row r="15" spans="2:9" ht="27" customHeight="1" thickBot="1">
      <c r="B15" s="796" t="s">
        <v>58</v>
      </c>
      <c r="C15" s="350" t="s">
        <v>92</v>
      </c>
      <c r="D15" s="860"/>
      <c r="E15" s="861"/>
      <c r="I15" s="184"/>
    </row>
    <row r="16" spans="2:9" ht="28.5" customHeight="1" thickBot="1">
      <c r="B16" s="925" t="s">
        <v>614</v>
      </c>
      <c r="C16" s="954"/>
      <c r="D16" s="351">
        <f>D12+D13+D14+D15</f>
        <v>0</v>
      </c>
      <c r="E16" s="361">
        <f>E12+E13+E14+E15</f>
        <v>0</v>
      </c>
      <c r="I16" s="184"/>
    </row>
    <row r="17" spans="2:5" ht="15.75">
      <c r="C17" s="1"/>
      <c r="D17" s="184"/>
      <c r="E17" s="184"/>
    </row>
    <row r="19" spans="2:5">
      <c r="B19" s="849" t="s">
        <v>923</v>
      </c>
    </row>
  </sheetData>
  <mergeCells count="8">
    <mergeCell ref="B16:C16"/>
    <mergeCell ref="B7:E7"/>
    <mergeCell ref="B4:E4"/>
    <mergeCell ref="B2:E2"/>
    <mergeCell ref="B3:E3"/>
    <mergeCell ref="C10:C11"/>
    <mergeCell ref="D10:E10"/>
    <mergeCell ref="B10:B11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zoomScaleNormal="100" workbookViewId="0">
      <selection activeCell="G5" sqref="G5"/>
    </sheetView>
  </sheetViews>
  <sheetFormatPr defaultRowHeight="15"/>
  <cols>
    <col min="2" max="2" width="5.42578125" customWidth="1"/>
    <col min="3" max="3" width="48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 ht="15.75">
      <c r="B1" s="917"/>
      <c r="C1" s="918"/>
      <c r="D1" s="918"/>
      <c r="E1" s="918"/>
    </row>
    <row r="2" spans="2:8">
      <c r="B2" s="949" t="s">
        <v>922</v>
      </c>
      <c r="C2" s="950"/>
      <c r="D2" s="950"/>
      <c r="E2" s="950"/>
    </row>
    <row r="3" spans="2:8">
      <c r="B3" s="950"/>
      <c r="C3" s="950"/>
      <c r="D3" s="950"/>
      <c r="E3" s="950"/>
    </row>
    <row r="4" spans="2:8">
      <c r="B4" s="949" t="s">
        <v>867</v>
      </c>
      <c r="C4" s="950"/>
      <c r="D4" s="950"/>
      <c r="E4" s="950"/>
    </row>
    <row r="6" spans="2:8" ht="15.75">
      <c r="B6" s="931" t="s">
        <v>644</v>
      </c>
      <c r="C6" s="931"/>
      <c r="D6" s="931"/>
      <c r="E6" s="931"/>
      <c r="F6" s="931"/>
      <c r="G6" s="931"/>
      <c r="H6" s="931"/>
    </row>
    <row r="7" spans="2:8" ht="15.75" thickBot="1"/>
    <row r="8" spans="2:8" ht="68.25" customHeight="1" thickBot="1">
      <c r="B8" s="761" t="s">
        <v>0</v>
      </c>
      <c r="C8" s="339" t="s">
        <v>31</v>
      </c>
      <c r="D8" s="339" t="s">
        <v>32</v>
      </c>
      <c r="E8" s="833" t="s">
        <v>33</v>
      </c>
      <c r="F8" s="833" t="s">
        <v>660</v>
      </c>
      <c r="G8" s="833" t="s">
        <v>659</v>
      </c>
      <c r="H8" s="300" t="s">
        <v>36</v>
      </c>
    </row>
    <row r="9" spans="2:8" ht="56.25" customHeight="1">
      <c r="B9" s="312" t="s">
        <v>37</v>
      </c>
      <c r="C9" s="377" t="s">
        <v>658</v>
      </c>
      <c r="D9" s="316">
        <f>SUM(D10:D11)</f>
        <v>0</v>
      </c>
      <c r="E9" s="316">
        <f>SUM(E10:E11)</f>
        <v>0</v>
      </c>
      <c r="F9" s="316">
        <f>SUM(F10:F11)</f>
        <v>0</v>
      </c>
      <c r="G9" s="316">
        <f>SUM(G10:G11)</f>
        <v>0</v>
      </c>
      <c r="H9" s="317">
        <f>SUM(D9:E9)-SUM(F9:G9)</f>
        <v>0</v>
      </c>
    </row>
    <row r="10" spans="2:8" ht="36.75" customHeight="1">
      <c r="B10" s="277" t="s">
        <v>39</v>
      </c>
      <c r="C10" s="282" t="s">
        <v>40</v>
      </c>
      <c r="D10" s="316">
        <v>0</v>
      </c>
      <c r="E10" s="278">
        <v>0</v>
      </c>
      <c r="F10" s="278">
        <v>0</v>
      </c>
      <c r="G10" s="278">
        <v>0</v>
      </c>
      <c r="H10" s="317">
        <f t="shared" ref="H10:H16" si="0">SUM(D10:E10)-SUM(F10:G10)</f>
        <v>0</v>
      </c>
    </row>
    <row r="11" spans="2:8" ht="36" customHeight="1">
      <c r="B11" s="277" t="s">
        <v>41</v>
      </c>
      <c r="C11" s="282" t="s">
        <v>42</v>
      </c>
      <c r="D11" s="278">
        <f>SUM(D12:D15)</f>
        <v>0</v>
      </c>
      <c r="E11" s="278">
        <f>SUM(E12:E15)</f>
        <v>0</v>
      </c>
      <c r="F11" s="278">
        <f>SUM(F12:F15)</f>
        <v>0</v>
      </c>
      <c r="G11" s="278">
        <f>SUM(G12:G15)</f>
        <v>0</v>
      </c>
      <c r="H11" s="317">
        <f t="shared" si="0"/>
        <v>0</v>
      </c>
    </row>
    <row r="12" spans="2:8" ht="36" customHeight="1">
      <c r="B12" s="277" t="s">
        <v>43</v>
      </c>
      <c r="C12" s="282" t="s">
        <v>44</v>
      </c>
      <c r="D12" s="278">
        <v>0</v>
      </c>
      <c r="E12" s="278">
        <v>0</v>
      </c>
      <c r="F12" s="278">
        <v>0</v>
      </c>
      <c r="G12" s="278">
        <v>0</v>
      </c>
      <c r="H12" s="317">
        <f t="shared" si="0"/>
        <v>0</v>
      </c>
    </row>
    <row r="13" spans="2:8" ht="37.5" customHeight="1">
      <c r="B13" s="277" t="s">
        <v>45</v>
      </c>
      <c r="C13" s="282" t="s">
        <v>46</v>
      </c>
      <c r="D13" s="278">
        <v>0</v>
      </c>
      <c r="E13" s="278">
        <v>0</v>
      </c>
      <c r="F13" s="278">
        <v>0</v>
      </c>
      <c r="G13" s="278">
        <v>0</v>
      </c>
      <c r="H13" s="317">
        <f t="shared" si="0"/>
        <v>0</v>
      </c>
    </row>
    <row r="14" spans="2:8" ht="39" customHeight="1">
      <c r="B14" s="277" t="s">
        <v>47</v>
      </c>
      <c r="C14" s="282" t="s">
        <v>48</v>
      </c>
      <c r="D14" s="278">
        <v>0</v>
      </c>
      <c r="E14" s="278">
        <v>0</v>
      </c>
      <c r="F14" s="278">
        <v>0</v>
      </c>
      <c r="G14" s="278">
        <v>0</v>
      </c>
      <c r="H14" s="317">
        <f t="shared" si="0"/>
        <v>0</v>
      </c>
    </row>
    <row r="15" spans="2:8" ht="33.75" customHeight="1" thickBot="1">
      <c r="B15" s="800" t="s">
        <v>49</v>
      </c>
      <c r="C15" s="352" t="s">
        <v>50</v>
      </c>
      <c r="D15" s="355">
        <v>0</v>
      </c>
      <c r="E15" s="355">
        <v>0</v>
      </c>
      <c r="F15" s="355">
        <v>0</v>
      </c>
      <c r="G15" s="355">
        <v>0</v>
      </c>
      <c r="H15" s="381">
        <f t="shared" si="0"/>
        <v>0</v>
      </c>
    </row>
    <row r="16" spans="2:8" ht="50.25" customHeight="1" thickTop="1" thickBot="1">
      <c r="B16" s="801" t="s">
        <v>51</v>
      </c>
      <c r="C16" s="353" t="s">
        <v>577</v>
      </c>
      <c r="D16" s="834">
        <v>0</v>
      </c>
      <c r="E16" s="834">
        <v>0</v>
      </c>
      <c r="F16" s="834">
        <v>0</v>
      </c>
      <c r="G16" s="834">
        <v>0</v>
      </c>
      <c r="H16" s="346">
        <f t="shared" si="0"/>
        <v>0</v>
      </c>
    </row>
    <row r="19" spans="2:2">
      <c r="B19" s="849" t="s">
        <v>923</v>
      </c>
    </row>
  </sheetData>
  <mergeCells count="4">
    <mergeCell ref="B6:H6"/>
    <mergeCell ref="B2:E3"/>
    <mergeCell ref="B4:E4"/>
    <mergeCell ref="B1:E1"/>
  </mergeCells>
  <pageMargins left="0.46" right="0.70866141732283472" top="0.31" bottom="0.74803149606299213" header="0.2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zoomScaleNormal="100" workbookViewId="0">
      <selection activeCell="G4" sqref="G4"/>
    </sheetView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2" spans="2:8" ht="15" customHeight="1">
      <c r="B2" s="951" t="s">
        <v>922</v>
      </c>
      <c r="C2" s="918"/>
      <c r="D2" s="918"/>
      <c r="E2" s="918"/>
    </row>
    <row r="3" spans="2:8">
      <c r="B3" s="918"/>
      <c r="C3" s="918"/>
      <c r="D3" s="918"/>
      <c r="E3" s="918"/>
    </row>
    <row r="4" spans="2:8">
      <c r="B4" s="951" t="s">
        <v>867</v>
      </c>
      <c r="C4" s="918"/>
      <c r="D4" s="918"/>
      <c r="E4" s="918"/>
    </row>
    <row r="6" spans="2:8" ht="15.75">
      <c r="B6" s="931" t="s">
        <v>645</v>
      </c>
      <c r="C6" s="931"/>
      <c r="D6" s="931"/>
      <c r="E6" s="931"/>
      <c r="F6" s="931"/>
      <c r="G6" s="931"/>
      <c r="H6" s="931"/>
    </row>
    <row r="8" spans="2:8" ht="15.75" thickBot="1">
      <c r="D8" s="827"/>
      <c r="E8" s="827"/>
      <c r="F8" s="827"/>
      <c r="G8" s="827"/>
    </row>
    <row r="9" spans="2:8" ht="32.25" thickBot="1">
      <c r="B9" s="337" t="s">
        <v>0</v>
      </c>
      <c r="C9" s="339" t="s">
        <v>60</v>
      </c>
      <c r="D9" s="833" t="s">
        <v>2</v>
      </c>
      <c r="E9" s="833" t="s">
        <v>61</v>
      </c>
      <c r="F9" s="833" t="s">
        <v>34</v>
      </c>
      <c r="G9" s="833" t="s">
        <v>35</v>
      </c>
      <c r="H9" s="315" t="s">
        <v>5</v>
      </c>
    </row>
    <row r="10" spans="2:8" ht="41.25" customHeight="1">
      <c r="B10" s="312" t="s">
        <v>37</v>
      </c>
      <c r="C10" s="324" t="s">
        <v>62</v>
      </c>
      <c r="D10" s="316">
        <f>D11+D12+D13+D14+D15</f>
        <v>0</v>
      </c>
      <c r="E10" s="316">
        <f>E11+E12+E13+E14+E15</f>
        <v>0</v>
      </c>
      <c r="F10" s="316">
        <f>F11+F12+F13+F14+F15</f>
        <v>0</v>
      </c>
      <c r="G10" s="316">
        <f>G11+G12+G13+G14+G15</f>
        <v>0</v>
      </c>
      <c r="H10" s="317">
        <f>D10+E10-F10-G10</f>
        <v>0</v>
      </c>
    </row>
    <row r="11" spans="2:8" ht="36.75" customHeight="1">
      <c r="B11" s="277" t="s">
        <v>39</v>
      </c>
      <c r="C11" s="183" t="s">
        <v>63</v>
      </c>
      <c r="D11" s="278">
        <v>0</v>
      </c>
      <c r="E11" s="278">
        <v>0</v>
      </c>
      <c r="F11" s="278">
        <v>0</v>
      </c>
      <c r="G11" s="278">
        <v>0</v>
      </c>
      <c r="H11" s="276">
        <v>0</v>
      </c>
    </row>
    <row r="12" spans="2:8" ht="41.25" customHeight="1">
      <c r="B12" s="277" t="s">
        <v>41</v>
      </c>
      <c r="C12" s="282" t="s">
        <v>64</v>
      </c>
      <c r="D12" s="278">
        <v>0</v>
      </c>
      <c r="E12" s="278">
        <v>0</v>
      </c>
      <c r="F12" s="278">
        <v>0</v>
      </c>
      <c r="G12" s="278">
        <v>0</v>
      </c>
      <c r="H12" s="276">
        <v>0</v>
      </c>
    </row>
    <row r="13" spans="2:8" ht="43.5" customHeight="1">
      <c r="B13" s="277" t="s">
        <v>65</v>
      </c>
      <c r="C13" s="824" t="s">
        <v>66</v>
      </c>
      <c r="D13" s="278">
        <v>0</v>
      </c>
      <c r="E13" s="278">
        <v>0</v>
      </c>
      <c r="F13" s="278">
        <v>0</v>
      </c>
      <c r="G13" s="278">
        <v>0</v>
      </c>
      <c r="H13" s="276">
        <v>0</v>
      </c>
    </row>
    <row r="14" spans="2:8" ht="35.25" customHeight="1">
      <c r="B14" s="277" t="s">
        <v>21</v>
      </c>
      <c r="C14" s="183" t="s">
        <v>67</v>
      </c>
      <c r="D14" s="858">
        <v>0</v>
      </c>
      <c r="E14" s="858">
        <v>0</v>
      </c>
      <c r="F14" s="858">
        <v>0</v>
      </c>
      <c r="G14" s="858">
        <v>0</v>
      </c>
      <c r="H14" s="859">
        <v>0</v>
      </c>
    </row>
    <row r="15" spans="2:8" ht="34.5" customHeight="1" thickBot="1">
      <c r="B15" s="760" t="s">
        <v>23</v>
      </c>
      <c r="C15" s="354" t="s">
        <v>8</v>
      </c>
      <c r="D15" s="322">
        <v>0</v>
      </c>
      <c r="E15" s="322">
        <v>0</v>
      </c>
      <c r="F15" s="322">
        <v>0</v>
      </c>
      <c r="G15" s="322">
        <v>0</v>
      </c>
      <c r="H15" s="323">
        <v>0</v>
      </c>
    </row>
    <row r="17" spans="2:2">
      <c r="B17" s="849" t="s">
        <v>923</v>
      </c>
    </row>
  </sheetData>
  <mergeCells count="3">
    <mergeCell ref="B6:H6"/>
    <mergeCell ref="B2:E3"/>
    <mergeCell ref="B4:E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48</vt:i4>
      </vt:variant>
      <vt:variant>
        <vt:lpstr>Zakresy nazwane</vt:lpstr>
      </vt:variant>
      <vt:variant>
        <vt:i4>18</vt:i4>
      </vt:variant>
    </vt:vector>
  </HeadingPairs>
  <TitlesOfParts>
    <vt:vector size="66" baseType="lpstr">
      <vt:lpstr>zał. 1  </vt:lpstr>
      <vt:lpstr>Tabela 1.1.1 </vt:lpstr>
      <vt:lpstr>Tabela 1.1.2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 </vt:lpstr>
      <vt:lpstr>Tabela 3.1  </vt:lpstr>
      <vt:lpstr>zał. 2</vt:lpstr>
      <vt:lpstr>zał. 3</vt:lpstr>
      <vt:lpstr>zał.4a</vt:lpstr>
      <vt:lpstr>zał.4b</vt:lpstr>
      <vt:lpstr>zał.4c</vt:lpstr>
      <vt:lpstr>zał.4d</vt:lpstr>
      <vt:lpstr>zał.4e</vt:lpstr>
      <vt:lpstr>zał.4f</vt:lpstr>
      <vt:lpstr>zał.4g</vt:lpstr>
      <vt:lpstr>zał.5</vt:lpstr>
      <vt:lpstr>zał.6</vt:lpstr>
      <vt:lpstr>zał.7</vt:lpstr>
      <vt:lpstr>zał.8</vt:lpstr>
      <vt:lpstr>zał.9</vt:lpstr>
      <vt:lpstr>zał.10</vt:lpstr>
      <vt:lpstr>zał.11</vt:lpstr>
      <vt:lpstr>zał.12</vt:lpstr>
      <vt:lpstr>zał. 13</vt:lpstr>
      <vt:lpstr>zał.14</vt:lpstr>
      <vt:lpstr>zał.15</vt:lpstr>
      <vt:lpstr>zał. 16</vt:lpstr>
      <vt:lpstr> zał. 17a</vt:lpstr>
      <vt:lpstr>zał.17b</vt:lpstr>
      <vt:lpstr>zał. 18</vt:lpstr>
      <vt:lpstr>Arkusz1</vt:lpstr>
      <vt:lpstr>Arkusz2</vt:lpstr>
      <vt:lpstr>'zał. 1  '!_GoBack</vt:lpstr>
      <vt:lpstr>' zał. 17a'!Obszar_wydruku</vt:lpstr>
      <vt:lpstr>'Tabela 1.1.2'!Obszar_wydruku</vt:lpstr>
      <vt:lpstr>'Tabela 1.12 '!Obszar_wydruku</vt:lpstr>
      <vt:lpstr>'Tabela 2.3'!Obszar_wydruku</vt:lpstr>
      <vt:lpstr>'zał. 1  '!Obszar_wydruku</vt:lpstr>
      <vt:lpstr>'zał. 18'!Obszar_wydruku</vt:lpstr>
      <vt:lpstr>'zał. 3'!Obszar_wydruku</vt:lpstr>
      <vt:lpstr>zał.11!Obszar_wydruku</vt:lpstr>
      <vt:lpstr>zał.12!Obszar_wydruku</vt:lpstr>
      <vt:lpstr>zał.14!Obszar_wydruku</vt:lpstr>
      <vt:lpstr>zał.17b!Obszar_wydruku</vt:lpstr>
      <vt:lpstr>zał.4a!Obszar_wydruku</vt:lpstr>
      <vt:lpstr>zał.4b!Obszar_wydruku</vt:lpstr>
      <vt:lpstr>zał.4c!Obszar_wydruku</vt:lpstr>
      <vt:lpstr>zał.4d!Obszar_wydruku</vt:lpstr>
      <vt:lpstr>zał.4e!Obszar_wydruku</vt:lpstr>
      <vt:lpstr>zał.8!Obszar_wydruku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Alina</cp:lastModifiedBy>
  <cp:lastPrinted>2020-02-11T10:23:21Z</cp:lastPrinted>
  <dcterms:created xsi:type="dcterms:W3CDTF">2018-10-04T10:33:38Z</dcterms:created>
  <dcterms:modified xsi:type="dcterms:W3CDTF">2020-02-11T10:24:29Z</dcterms:modified>
</cp:coreProperties>
</file>