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drawings/drawing1.xml" ContentType="application/vnd.openxmlformats-officedocument.drawing+xml"/>
  <Override PartName="/xl/worksheets/sheet30.xml" ContentType="application/vnd.openxmlformats-officedocument.spreadsheetml.worksheet+xml"/>
  <Override PartName="/xl/drawings/drawing2.xml" ContentType="application/vnd.openxmlformats-officedocument.drawing+xml"/>
  <Override PartName="/xl/worksheets/sheet31.xml" ContentType="application/vnd.openxmlformats-officedocument.spreadsheetml.worksheet+xml"/>
  <Override PartName="/xl/drawings/drawing3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drawings/drawing4.xml" ContentType="application/vnd.openxmlformats-officedocument.drawing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730" tabRatio="932" activeTab="0"/>
  </bookViews>
  <sheets>
    <sheet name="zał. 1  " sheetId="1" r:id="rId1"/>
    <sheet name="Tabela 1.1.1 " sheetId="2" r:id="rId2"/>
    <sheet name="Tabela 1.1.2" sheetId="3" r:id="rId3"/>
    <sheet name="Tabela 1.3 " sheetId="4" r:id="rId4"/>
    <sheet name="Tabela 1.4" sheetId="5" r:id="rId5"/>
    <sheet name="Tabela 1.5 " sheetId="6" r:id="rId6"/>
    <sheet name="Tabela 1.6 " sheetId="7" r:id="rId7"/>
    <sheet name="Tabela 1.7" sheetId="8" r:id="rId8"/>
    <sheet name="Tabela 1.8" sheetId="9" r:id="rId9"/>
    <sheet name="Tabela 1.9 " sheetId="10" r:id="rId10"/>
    <sheet name="Tabela 1.10" sheetId="11" r:id="rId11"/>
    <sheet name="Tabela 1.11  " sheetId="12" r:id="rId12"/>
    <sheet name="Tabela 1.12 " sheetId="13" r:id="rId13"/>
    <sheet name="Tabela 1.13.1  " sheetId="14" r:id="rId14"/>
    <sheet name="Tabela 1.13.2 " sheetId="15" r:id="rId15"/>
    <sheet name="Tabela 1.14" sheetId="16" r:id="rId16"/>
    <sheet name="Tabela 1.15 " sheetId="17" r:id="rId17"/>
    <sheet name="Tabela 2.1 " sheetId="18" r:id="rId18"/>
    <sheet name="Tabela 2.2 " sheetId="19" r:id="rId19"/>
    <sheet name="Tabela 2.3" sheetId="20" r:id="rId20"/>
    <sheet name="Tabela 2.5 " sheetId="21" r:id="rId21"/>
    <sheet name="Tabela 3.1  " sheetId="22" r:id="rId22"/>
    <sheet name="zał. 2" sheetId="23" r:id="rId23"/>
    <sheet name="zał. 3" sheetId="24" r:id="rId24"/>
    <sheet name="zał.4a" sheetId="25" r:id="rId25"/>
    <sheet name="zał.4b" sheetId="26" r:id="rId26"/>
    <sheet name="zał.4c" sheetId="27" r:id="rId27"/>
    <sheet name="zał.4d" sheetId="28" r:id="rId28"/>
    <sheet name="zał.4e" sheetId="29" r:id="rId29"/>
    <sheet name="zał.4f" sheetId="30" r:id="rId30"/>
    <sheet name="zał.4g" sheetId="31" r:id="rId31"/>
    <sheet name="zał.5" sheetId="32" r:id="rId32"/>
    <sheet name="zał.6" sheetId="33" r:id="rId33"/>
    <sheet name="zał.7" sheetId="34" r:id="rId34"/>
    <sheet name="zał.8" sheetId="35" r:id="rId35"/>
    <sheet name="zał.9" sheetId="36" r:id="rId36"/>
    <sheet name="zał.10" sheetId="37" r:id="rId37"/>
    <sheet name="zał.11" sheetId="38" r:id="rId38"/>
    <sheet name="zał.12" sheetId="39" r:id="rId39"/>
    <sheet name="zał. 13" sheetId="40" r:id="rId40"/>
    <sheet name="zał.14" sheetId="41" r:id="rId41"/>
    <sheet name="zał.15" sheetId="42" r:id="rId42"/>
    <sheet name="zał. 16" sheetId="43" r:id="rId43"/>
    <sheet name=" zał. 17a" sheetId="44" r:id="rId44"/>
    <sheet name="zał.17b" sheetId="45" r:id="rId45"/>
    <sheet name="zał. 18" sheetId="46" r:id="rId46"/>
    <sheet name="Arkusz1" sheetId="47" r:id="rId47"/>
  </sheets>
  <definedNames>
    <definedName name="_GoBack" localSheetId="0">'zał. 1  '!$A$4</definedName>
    <definedName name="AS2DocOpenMode" hidden="1">"AS2DocumentEdit"</definedName>
    <definedName name="_xlnm.Print_Area" localSheetId="43">' zał. 17a'!$A$1:$M$42</definedName>
    <definedName name="_xlnm.Print_Area" localSheetId="2">'Tabela 1.1.2'!$A$1:$M$21</definedName>
    <definedName name="_xlnm.Print_Area" localSheetId="12">'Tabela 1.12 '!$A$1:$E$22</definedName>
    <definedName name="_xlnm.Print_Area" localSheetId="19">'Tabela 2.3'!$A$1:$F$17</definedName>
    <definedName name="_xlnm.Print_Area" localSheetId="0">'zał. 1  '!$A$1:$B$85</definedName>
    <definedName name="_xlnm.Print_Area" localSheetId="45">'zał. 18'!$A$1:$I$35</definedName>
    <definedName name="_xlnm.Print_Area" localSheetId="23">'zał. 3'!$A$1:$F$71</definedName>
    <definedName name="_xlnm.Print_Area" localSheetId="37">'zał.11'!$A$1:$I$56</definedName>
    <definedName name="_xlnm.Print_Area" localSheetId="38">'zał.12'!$A$1:$I$20</definedName>
    <definedName name="_xlnm.Print_Area" localSheetId="40">'zał.14'!$A$1:$F$29</definedName>
    <definedName name="_xlnm.Print_Area" localSheetId="44">'zał.17b'!$A$1:$G$42</definedName>
    <definedName name="_xlnm.Print_Area" localSheetId="24">'zał.4a'!$A$1:$D$41</definedName>
    <definedName name="_xlnm.Print_Area" localSheetId="25">'zał.4b'!$A$1:$D$32</definedName>
    <definedName name="_xlnm.Print_Area" localSheetId="26">'zał.4c'!$A$1:$G$67</definedName>
    <definedName name="_xlnm.Print_Area" localSheetId="27">'zał.4d'!$A$1:$E$45</definedName>
    <definedName name="_xlnm.Print_Area" localSheetId="28">'zał.4e'!$A$1:$G$35</definedName>
    <definedName name="_xlnm.Print_Area" localSheetId="34">'zał.8'!$A$2:$C$127</definedName>
  </definedNames>
  <calcPr fullCalcOnLoad="1"/>
</workbook>
</file>

<file path=xl/sharedStrings.xml><?xml version="1.0" encoding="utf-8"?>
<sst xmlns="http://schemas.openxmlformats.org/spreadsheetml/2006/main" count="1757" uniqueCount="961">
  <si>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</si>
  <si>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</si>
  <si>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</si>
  <si>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</si>
  <si>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</si>
  <si>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</si>
  <si>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</si>
  <si>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</si>
  <si>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inne</t>
  </si>
  <si>
    <t>rozchód</t>
  </si>
  <si>
    <t>Inne</t>
  </si>
  <si>
    <t>1.</t>
  </si>
  <si>
    <t>Środki trwałe</t>
  </si>
  <si>
    <t>1.1.</t>
  </si>
  <si>
    <t>Grunty</t>
  </si>
  <si>
    <t>1.1.1.</t>
  </si>
  <si>
    <t>Grunty stanowiące własność jednostki samorządu terytorialnego przekazane w użytkowanie wieczyste innym podmiotom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</si>
  <si>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</si>
  <si>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</si>
  <si>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</si>
  <si>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</si>
  <si>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</si>
  <si>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</si>
  <si>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</si>
  <si>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</si>
  <si>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Wartości niematerialne i prawne</t>
  </si>
  <si>
    <t>Umorzenie środków trwałych</t>
  </si>
  <si>
    <t>Umorzenie gruntów</t>
  </si>
  <si>
    <t>Umorzenie środków transportu</t>
  </si>
  <si>
    <t>2.</t>
  </si>
  <si>
    <t>Długoterminowe aktywa finansowe</t>
  </si>
  <si>
    <t>Odpisy aktualizujące należności według pozycji</t>
  </si>
  <si>
    <t>Stan na początek roku</t>
  </si>
  <si>
    <t>Zwiększenia w roku obrotowym</t>
  </si>
  <si>
    <t>Wykorzystanie</t>
  </si>
  <si>
    <t>Rozwiązanie</t>
  </si>
  <si>
    <t>Stan na koniec roku</t>
  </si>
  <si>
    <t>I.</t>
  </si>
  <si>
    <t xml:space="preserve"> </t>
  </si>
  <si>
    <t>I.1.</t>
  </si>
  <si>
    <t>Należności długoterminowe</t>
  </si>
  <si>
    <t>I.2.</t>
  </si>
  <si>
    <t xml:space="preserve">Należności krótkoterminowe, z tego: </t>
  </si>
  <si>
    <t>I.2.1.</t>
  </si>
  <si>
    <t>należności z tytułu dostaw i usług</t>
  </si>
  <si>
    <t>I.2.2.</t>
  </si>
  <si>
    <t>należności od budżetów</t>
  </si>
  <si>
    <t>I.2.3.</t>
  </si>
  <si>
    <t>należności z tytułu ubezpieczeń społecznych i innych świadczeń</t>
  </si>
  <si>
    <t>I.2.4.</t>
  </si>
  <si>
    <t>pozostałe należności</t>
  </si>
  <si>
    <t>II.</t>
  </si>
  <si>
    <t>Odpisy aktualizujące zapasy według pozycji bilansowych</t>
  </si>
  <si>
    <t>Zapasy</t>
  </si>
  <si>
    <t>Materiały</t>
  </si>
  <si>
    <t>Półprodukty i produkty w toku</t>
  </si>
  <si>
    <t>3.</t>
  </si>
  <si>
    <t>Produkty gotowe</t>
  </si>
  <si>
    <t>4.</t>
  </si>
  <si>
    <t>Towary</t>
  </si>
  <si>
    <t>Rezerwy według celu ich utworzenia</t>
  </si>
  <si>
    <t>Zwiększenia w roku obrotowym</t>
  </si>
  <si>
    <t>Rezerwy na zobowiązania, z tego:</t>
  </si>
  <si>
    <t>na sprawy sądowe</t>
  </si>
  <si>
    <t>na koszty likwidacji szkód ubezpieczeniowych</t>
  </si>
  <si>
    <t>I.3.</t>
  </si>
  <si>
    <t>na koszty likwidacji szkód środowisku naturalnemu</t>
  </si>
  <si>
    <t>na kary</t>
  </si>
  <si>
    <t>z tego:</t>
  </si>
  <si>
    <t>powyżej 1 roku do 3 lat</t>
  </si>
  <si>
    <t>powyżej 3 lat do 5 lat</t>
  </si>
  <si>
    <t>powyżej 5 lat</t>
  </si>
  <si>
    <t>Specyfikacja rozliczeń międzyokresowych czynnych według tytułów</t>
  </si>
  <si>
    <t>Ubezpieczenia majątkowe</t>
  </si>
  <si>
    <t>Ubezpieczenia osobowe</t>
  </si>
  <si>
    <t>Prenumerata</t>
  </si>
  <si>
    <t>Różnica między wartością otrzymanych finansowych składników aktywów a zobowiązaniami zapłaty za nie</t>
  </si>
  <si>
    <t>5.</t>
  </si>
  <si>
    <t>Specyfikacja rozliczeń międzyokresowych biernych według tytułów</t>
  </si>
  <si>
    <t>Wyszczególnienie</t>
  </si>
  <si>
    <t>Kwota wypłaconych świadczeń pracowniczych</t>
  </si>
  <si>
    <t>Specyfikacja środków trwałych nieamortyzowanych lub nieumarzanych</t>
  </si>
  <si>
    <t>Środki trwałe używane na podstawie umów najmu</t>
  </si>
  <si>
    <t>Środki trwałe używane na podstawie umów dzierżawy</t>
  </si>
  <si>
    <t>Środki trwałe używane na podstawie innych umów,</t>
  </si>
  <si>
    <t>w tym</t>
  </si>
  <si>
    <t>umów leasingu</t>
  </si>
  <si>
    <t>Papiery wartościowe</t>
  </si>
  <si>
    <t>liczba</t>
  </si>
  <si>
    <t>Akcje</t>
  </si>
  <si>
    <t>Udziały</t>
  </si>
  <si>
    <t>Dłużne papiery wartościowe</t>
  </si>
  <si>
    <t>Inne papiery wartościowe</t>
  </si>
  <si>
    <t>Zobowiązania warunkowe</t>
  </si>
  <si>
    <t>Stan na koniec roku obrotowego</t>
  </si>
  <si>
    <t>w tym zabezpieczone na majątku jednostki</t>
  </si>
  <si>
    <t>Gwarancje</t>
  </si>
  <si>
    <t>Poręczenia</t>
  </si>
  <si>
    <t>2.1.</t>
  </si>
  <si>
    <t>w tym poręczenia wekslowe</t>
  </si>
  <si>
    <t>Roszczenia sporne</t>
  </si>
  <si>
    <t>Zawarte, ale jeszcze niewykonane umowy</t>
  </si>
  <si>
    <t>5.1.</t>
  </si>
  <si>
    <t>5.2.</t>
  </si>
  <si>
    <t>Wprowadzenie do sprawozdania finansowego, obejmuje w szczególności:</t>
  </si>
  <si>
    <t>nazwę jednostki</t>
  </si>
  <si>
    <t>siedzibę jednostki</t>
  </si>
  <si>
    <t>adres jednostki</t>
  </si>
  <si>
    <t>wskazanie okresu objętego sprawozdaniem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</si>
  <si>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</si>
  <si>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</si>
  <si>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</si>
  <si>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</si>
  <si>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</si>
  <si>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1.6.</t>
  </si>
  <si>
    <t>1.7.</t>
  </si>
  <si>
    <t>1.8.</t>
  </si>
  <si>
    <t>1.9.</t>
  </si>
  <si>
    <t>a)</t>
  </si>
  <si>
    <t>b)</t>
  </si>
  <si>
    <t>c)</t>
  </si>
  <si>
    <t>1.10.</t>
  </si>
  <si>
    <t>1.11.</t>
  </si>
  <si>
    <t>1.12.</t>
  </si>
  <si>
    <t>1.13.</t>
  </si>
  <si>
    <t>1.14.</t>
  </si>
  <si>
    <t>1.15.</t>
  </si>
  <si>
    <t>1.16.</t>
  </si>
  <si>
    <t>2.2.</t>
  </si>
  <si>
    <t>2.3.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</si>
  <si>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</si>
  <si>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</si>
  <si>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</si>
  <si>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</si>
  <si>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(główny księgowy)</t>
  </si>
  <si>
    <t>(rok, miesiąc, dzień)</t>
  </si>
  <si>
    <t xml:space="preserve">Zwiększenia </t>
  </si>
  <si>
    <t xml:space="preserve">Zmniejszenia 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</si>
  <si>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</si>
  <si>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</rPr>
      <t xml:space="preserve">  </t>
    </r>
  </si>
  <si>
    <t>Nie dotyczy</t>
  </si>
  <si>
    <t>do Zasad</t>
  </si>
  <si>
    <t>podstawowy przedmiot działalności jednostki * (niepotrzebne skreslić)</t>
  </si>
  <si>
    <t>Nazwa jednostki/komórki organizacyjnej</t>
  </si>
  <si>
    <t>Oświadczenie Kierownika jednostki/komórki organizacyjnej</t>
  </si>
  <si>
    <t>dotyczy: sprawozdania finansowego</t>
  </si>
  <si>
    <t>Oświadczam,że:</t>
  </si>
  <si>
    <t>sporządzone zostało zgodnie z obowiązującymi przepisami prawa, na podstawie ksiąg rachunkowych zawierających wszystkie operacje gospodarcze, dotyczące okresu sprawozdawczego, udokumentowane dowodami księgowymi.</t>
  </si>
  <si>
    <t>2) Na sprawozdanie finansowe składaja się:</t>
  </si>
  <si>
    <t>a) bilans,</t>
  </si>
  <si>
    <t>b) rachunek zysków i strat,</t>
  </si>
  <si>
    <t>c) zestawienie zmian w funduszu,</t>
  </si>
  <si>
    <t>3) W sprawozdaniu finansowym i zestawieniu danych ujawione zostały wszystkie zdarzenia, które nastąpiły po dacie bilansu i mogłyby mieć wpływ na ocenę sytuacji majątkowej i finansowej jednostki/komórki organizacyjnej,</t>
  </si>
  <si>
    <t>4) Inwentaryzacja została przeprowadzona zgodnie z przepisami ustawy o rachunkowości, a jej wyniki prawidłowo udokumentowane i ujęte w księgach rachunkowych,</t>
  </si>
  <si>
    <t>5)Posiadamy pełną świadomość ponoszonej przez nas odpowiedzialności za prawidłowość i rzetelność przedkładanego sprawozdania finansowego i zestawień danych oraz ksiąg rachunkowych i dowodów księgowych, stanowiących podstawę jego sporządzenia.</t>
  </si>
  <si>
    <t xml:space="preserve">    …..………………....</t>
  </si>
  <si>
    <t>………………….</t>
  </si>
  <si>
    <t xml:space="preserve">        ………</t>
  </si>
  <si>
    <t>………………...…….</t>
  </si>
  <si>
    <t>…………</t>
  </si>
  <si>
    <t>Załącznik Nr 2</t>
  </si>
  <si>
    <t xml:space="preserve">                                                     do instrukcji</t>
  </si>
  <si>
    <t>Informacja w zakresie inwentaryzacji składników majątkowych</t>
  </si>
  <si>
    <t>Oświadczam, że w jednostce/komórce przeprowadzono inwentaryzację metodami i na dzień przedstawiony w poniższej tabeli:</t>
  </si>
  <si>
    <t xml:space="preserve">Aktywa i pasywa </t>
  </si>
  <si>
    <t>Metoda inwentaryzacji</t>
  </si>
  <si>
    <t>Dzień, na który została przeprowadzona inwentaryzacja</t>
  </si>
  <si>
    <t xml:space="preserve"> Budynki, lokale i obiekty inżynierii lądowej i wodnej</t>
  </si>
  <si>
    <t xml:space="preserve"> Inne środki trwałe</t>
  </si>
  <si>
    <t>Środki trwałe w budowie (inwestycje)</t>
  </si>
  <si>
    <t xml:space="preserve"> Zaliczki na środki trwałe w budowie ( inwestycje)</t>
  </si>
  <si>
    <t xml:space="preserve"> Należności długoterminowe</t>
  </si>
  <si>
    <t>Akcje i udziały</t>
  </si>
  <si>
    <t xml:space="preserve"> Inne papiery wartościowe</t>
  </si>
  <si>
    <t xml:space="preserve"> Inne długoterminowe aktywa finansowe</t>
  </si>
  <si>
    <t xml:space="preserve"> Wartość mienia zlikwidowanych jednostek</t>
  </si>
  <si>
    <t xml:space="preserve"> Należności z tytułu dostaw i usług</t>
  </si>
  <si>
    <t>Należności od budżetów</t>
  </si>
  <si>
    <t>Należności z tytułu ubezpieczeń i innych świadczeń</t>
  </si>
  <si>
    <t>Pozostałe należności</t>
  </si>
  <si>
    <t xml:space="preserve"> Rozliczenia z tytułu środków na wydatki budżetowe</t>
  </si>
  <si>
    <t>Rozliczenia z tytułu środków na dochody budżetowe</t>
  </si>
  <si>
    <t>Środki pieniężne w kasie</t>
  </si>
  <si>
    <t>Środki pieniężne na rachunkach bankowych</t>
  </si>
  <si>
    <t>Inne środki pieniężne</t>
  </si>
  <si>
    <t xml:space="preserve"> Rozliczenia międzyokresowe</t>
  </si>
  <si>
    <t>Fundusz jednostki</t>
  </si>
  <si>
    <t>Fundusz mienia zlikwidowanych jednostek</t>
  </si>
  <si>
    <t>Państwowe fundusze celowe</t>
  </si>
  <si>
    <t>Zobowiązania długoterminowe</t>
  </si>
  <si>
    <t>Zobowiązania z tytułu dostaw i usług</t>
  </si>
  <si>
    <t>Zobowiązania wobec budżetów</t>
  </si>
  <si>
    <t>Zobowiązania z tytułu ubezpieczeń i innych świadczeń</t>
  </si>
  <si>
    <t>Zobowiązania z tytułu wynagrodzeń</t>
  </si>
  <si>
    <t xml:space="preserve"> Pozostałe zobowiązania</t>
  </si>
  <si>
    <t>Sumy obce (depozytowe,zabezpieczenia wykonania umów)</t>
  </si>
  <si>
    <t>Rezerwy na zobowiązania</t>
  </si>
  <si>
    <t>Zakładowy Fundusz Świadczeń Socjalnych</t>
  </si>
  <si>
    <t xml:space="preserve"> Inne fundusze</t>
  </si>
  <si>
    <t>Załącznik Nr 3</t>
  </si>
  <si>
    <t>AKTYWA</t>
  </si>
  <si>
    <t>w tym odsetki</t>
  </si>
  <si>
    <t>A.</t>
  </si>
  <si>
    <t>Aktywa trwałe</t>
  </si>
  <si>
    <t>Rzeczowe aktywa trwałe</t>
  </si>
  <si>
    <t xml:space="preserve">Środki trwałe </t>
  </si>
  <si>
    <t>z tego od podmiotu objętego sprawozdaniem łącznym/bilansem skonsolidowanym*</t>
  </si>
  <si>
    <t>………………………………………………………………………………</t>
  </si>
  <si>
    <t>Środki trwałe w budowie ( inwestycje)</t>
  </si>
  <si>
    <t>III.</t>
  </si>
  <si>
    <t>B.</t>
  </si>
  <si>
    <t>Aktywa obrotowe</t>
  </si>
  <si>
    <t>Należności krótkoterminowe</t>
  </si>
  <si>
    <t>Należności z tytułu dostaw i usług</t>
  </si>
  <si>
    <t xml:space="preserve">Pozostałe należności </t>
  </si>
  <si>
    <t>Rozliczenia z tytułu środków na wydatki budżetowe i z tytułu dochodów budżetowych</t>
  </si>
  <si>
    <t>IV.</t>
  </si>
  <si>
    <t xml:space="preserve">Rozliczenia międzyokresowe </t>
  </si>
  <si>
    <t xml:space="preserve">* niepotrzebne skreslić </t>
  </si>
  <si>
    <t>P A S Y W A</t>
  </si>
  <si>
    <t>Zobowiązania krótkoterminowe</t>
  </si>
  <si>
    <t>…………………………………………………</t>
  </si>
  <si>
    <t>…………………………………………………….</t>
  </si>
  <si>
    <t>Pozostałe zobowiązania</t>
  </si>
  <si>
    <t>………………………………………………………</t>
  </si>
  <si>
    <t>7.</t>
  </si>
  <si>
    <t>E.</t>
  </si>
  <si>
    <t>Rozliczenia międzyokresowe</t>
  </si>
  <si>
    <t>Nazwa jednostki / komórki organizacyjnej</t>
  </si>
  <si>
    <t>Wyłączenia do sprawozdania łącznego - wykaz wzajemnych przychodów i kosztów z tytułu operacji dokonywanych między podmiotami objętymi sprawozdaniem łącznym</t>
  </si>
  <si>
    <t>ew.podatek VAT</t>
  </si>
  <si>
    <t>Przychody netto z podstawowej działalności operacyjnej</t>
  </si>
  <si>
    <t>Przychody netto ze sprzedaży produktów</t>
  </si>
  <si>
    <t xml:space="preserve"> z tego od podmiotu objętego sprawozdaniem łącznym</t>
  </si>
  <si>
    <t>…………………………………………………………………………………………..</t>
  </si>
  <si>
    <t>Przychody netto ze sprzedaży towarów i materiałów</t>
  </si>
  <si>
    <t>V.</t>
  </si>
  <si>
    <t>Dotacje na finansowanie działalności podstawowej</t>
  </si>
  <si>
    <t>VI.</t>
  </si>
  <si>
    <t>Przychody z tytułu dochodów budżetowych</t>
  </si>
  <si>
    <t>Koszty działalności operacyjnej</t>
  </si>
  <si>
    <t>Zużycie materiałów i energii</t>
  </si>
  <si>
    <t>Usługi obce</t>
  </si>
  <si>
    <t>Podatki i opłaty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</si>
  <si>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</si>
  <si>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</si>
  <si>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</si>
  <si>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</si>
  <si>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</si>
  <si>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</si>
  <si>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</si>
  <si>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Pozostale obciążenia</t>
  </si>
  <si>
    <t>D.</t>
  </si>
  <si>
    <t>Pozostałe przychody operacyjne</t>
  </si>
  <si>
    <t>Dotacje</t>
  </si>
  <si>
    <t>Inne przychody operacyjne</t>
  </si>
  <si>
    <t>Pozostałe koszty operacyjne</t>
  </si>
  <si>
    <t>G.</t>
  </si>
  <si>
    <t>Przychody finansowe</t>
  </si>
  <si>
    <t>Odsetki</t>
  </si>
  <si>
    <t>H.</t>
  </si>
  <si>
    <t>Koszty finansowe</t>
  </si>
  <si>
    <t>………………………………..                  ……………………..                   ……………………..</t>
  </si>
  <si>
    <t xml:space="preserve">Wyłączenia do sprawozdania łącznego - wykaz wzajemnych zwiększeń i zmniejszeń wykazanych w zestawieniu zmian w funduszu </t>
  </si>
  <si>
    <t>Zwiększenia funduszu (z tytułu)</t>
  </si>
  <si>
    <t>Zrealizowane wydatki budżetowe</t>
  </si>
  <si>
    <t>Środki na inwestycje</t>
  </si>
  <si>
    <t>Nieodpłatnie otrzymane środki trwałe i środki trwałe w budowie oraz wartości niematerialne i prawne</t>
  </si>
  <si>
    <t>Aktywa przejęte od zlikwidowanych (połączonych) jednostek</t>
  </si>
  <si>
    <t>Inne zwiększenia</t>
  </si>
  <si>
    <t xml:space="preserve">Zmniejszenia funduszu jednostki </t>
  </si>
  <si>
    <t>Zrealizowane dochody budżetowe</t>
  </si>
  <si>
    <t>Dotacje i środki na inwestycje</t>
  </si>
  <si>
    <t>2.6.</t>
  </si>
  <si>
    <t>Wartość sprzedanych i nieodpłatnie przekazanych środków trwałych i środków trwałych w budowie oraz wartości niematerialnych i prawnych</t>
  </si>
  <si>
    <t>2.7.</t>
  </si>
  <si>
    <t>Pasywa przejęte od zlikwidowanych (połączonych) jednostek</t>
  </si>
  <si>
    <t>2.9.</t>
  </si>
  <si>
    <t>Inne zmniejszenia</t>
  </si>
  <si>
    <t>Wykaz wzajemnych należności i zobowiązań oraz innych rozrachunków o podobnym charkterze wykazanychw bilansie,                          a nieuzgodnionych między podmiotami objętymi sprawozdaniem łącznym/bilansem skonsolidowanym *</t>
  </si>
  <si>
    <t>NALEŻNOŚCI</t>
  </si>
  <si>
    <t>Nazwa kontrahenta</t>
  </si>
  <si>
    <t>Nr dowodu źródłowego</t>
  </si>
  <si>
    <t>Data dowodu źródłowego</t>
  </si>
  <si>
    <t xml:space="preserve">Kwota </t>
  </si>
  <si>
    <t>pozycja w bilansie</t>
  </si>
  <si>
    <t>dodatkowe informacje</t>
  </si>
  <si>
    <t>ZOBOWIĄZANIA</t>
  </si>
  <si>
    <t xml:space="preserve">* niepotrzebne skreślić </t>
  </si>
  <si>
    <t xml:space="preserve">………………………………..                                           </t>
  </si>
  <si>
    <t>…………………..</t>
  </si>
  <si>
    <t>…………………………………………………………..</t>
  </si>
  <si>
    <t>Wykaz wzajemnych przychodów i kosztów  wykazanych w rachunku zysków i strat, a nieuzgodnionych między podmiotami objętymi sprawozdaniem łącznym</t>
  </si>
  <si>
    <t>PRZYCHODY</t>
  </si>
  <si>
    <t>pozycja w rachunku zysków  i strat</t>
  </si>
  <si>
    <t>KOSZTY</t>
  </si>
  <si>
    <t>pozycja w rachunku zysków i strat</t>
  </si>
  <si>
    <t>………………………………….</t>
  </si>
  <si>
    <t xml:space="preserve">        </t>
  </si>
  <si>
    <t>………………</t>
  </si>
  <si>
    <t>………………………………………………..</t>
  </si>
  <si>
    <t>Wykaz wzajemnch dochodów i wydatków  wykazanych w zestawieniu zmian w funduszu  a nieuzgodnionych między  podmiotami objętymi sprawozdaniem łącznym</t>
  </si>
  <si>
    <t>DOCHODY</t>
  </si>
  <si>
    <t>pozycja w zestawieniu zmian w funduszu</t>
  </si>
  <si>
    <t>WYDATKI</t>
  </si>
  <si>
    <t>………………………………..</t>
  </si>
  <si>
    <t>………………………………..                                                                                  …..........…………………............................</t>
  </si>
  <si>
    <t xml:space="preserve">             …....................</t>
  </si>
  <si>
    <t>…......................................................................</t>
  </si>
  <si>
    <t>Nazwa jednostki</t>
  </si>
  <si>
    <t>Wykaz rzeczowych aktywów trwałych stanowiących własność Miasta Łodzi będących w użytkowaniu jednostek objętych konsolidacją</t>
  </si>
  <si>
    <t xml:space="preserve">Lp. </t>
  </si>
  <si>
    <t>Wartość brutto</t>
  </si>
  <si>
    <t xml:space="preserve">Wartość netto na koniec okresu sprawozdawczego </t>
  </si>
  <si>
    <t xml:space="preserve">Amortyzacja  w okresie sprawozdawczym </t>
  </si>
  <si>
    <t>środki trwałe</t>
  </si>
  <si>
    <t xml:space="preserve">grunty (w tym prawo użytkowania wieczystego gruntu) </t>
  </si>
  <si>
    <t>budynki, lokale i obiekty inżynierii lądowej i wodnej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</si>
  <si>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</si>
  <si>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</si>
  <si>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</si>
  <si>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</si>
  <si>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</si>
  <si>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</si>
  <si>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Razem</t>
  </si>
  <si>
    <t>Kapitał własny spółek nie wchodzących w skład grupy kapitałowej na 31 grudnia 20XX r.</t>
  </si>
  <si>
    <t>Nazwa spółki</t>
  </si>
  <si>
    <t>Kapitał własny w zł, gr</t>
  </si>
  <si>
    <t>Zakres informacji wykazywanych w skonsolidowanym bilansie Miasta Łodzi</t>
  </si>
  <si>
    <t>Wyszczególnienie ujętych pozycji</t>
  </si>
  <si>
    <t>Dane pochodzą</t>
  </si>
  <si>
    <t>z bilansów podlegających konsolidacji</t>
  </si>
  <si>
    <t xml:space="preserve">z bilansów </t>
  </si>
  <si>
    <t>A.  AKTYWA  TRWAŁE</t>
  </si>
  <si>
    <t>SUMA pozycji od A. I do A. VI</t>
  </si>
  <si>
    <t>I. Wartości niematerialne i prawne</t>
  </si>
  <si>
    <t>wartości niematerialne i prawne</t>
  </si>
  <si>
    <r>
      <t>§</t>
    </r>
    <r>
      <rPr>
        <sz val="11"/>
        <rFont val="Times New Roman"/>
        <family val="1"/>
      </rPr>
      <t xml:space="preserve">   z bilansu - załącznik nr 1 do UoR </t>
    </r>
    <r>
      <rPr>
        <vertAlign val="superscript"/>
        <sz val="11"/>
        <rFont val="Times New Roman"/>
        <family val="1"/>
      </rPr>
      <t xml:space="preserve">2) </t>
    </r>
    <r>
      <rPr>
        <sz val="11"/>
        <rFont val="Times New Roman"/>
        <family val="1"/>
      </rPr>
      <t xml:space="preserve"> </t>
    </r>
  </si>
  <si>
    <t>II. Wartość firmy jednostek podporządkowanych</t>
  </si>
  <si>
    <t> wartość firmy</t>
  </si>
  <si>
    <r>
      <t>§</t>
    </r>
    <r>
      <rPr>
        <sz val="11"/>
        <rFont val="Times New Roman"/>
        <family val="1"/>
      </rPr>
      <t xml:space="preserve">    z bilansu - załącznik nr 1 do UoR </t>
    </r>
    <r>
      <rPr>
        <vertAlign val="superscript"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</si>
  <si>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III. Rzeczowe aktywa trwałe</t>
  </si>
  <si>
    <t>SUMA pozycji od A III.1.1 do A III 1.5.</t>
  </si>
  <si>
    <t>1.1. Grunty</t>
  </si>
  <si>
    <t>grunty</t>
  </si>
  <si>
    <r>
      <t>§</t>
    </r>
    <r>
      <rPr>
        <sz val="11"/>
        <rFont val="Times New Roman"/>
        <family val="1"/>
      </rPr>
      <t>   z bilansu - załącznik nr 5 do RMF</t>
    </r>
  </si>
  <si>
    <t>grunty (w tym prawo użytkowania wieczystego gruntu)</t>
  </si>
  <si>
    <r>
      <t>§</t>
    </r>
    <r>
      <rPr>
        <sz val="11"/>
        <rFont val="Times New Roman"/>
        <family val="1"/>
      </rPr>
      <t>   z bilansu - załącznik nr 1 do UoR</t>
    </r>
  </si>
  <si>
    <t>1.2. Budynki, lokale i obiekty inżynierii lądowej i wodnej</t>
  </si>
  <si>
    <t xml:space="preserve"> budynki, lokale i obiekty inżynierii lądowej i wodnej</t>
  </si>
  <si>
    <t>1.3. Pozostałe środki trwałe</t>
  </si>
  <si>
    <t>środki trwałe w budowie (inwestycje)</t>
  </si>
  <si>
    <t>środki trwałe w budowie</t>
  </si>
  <si>
    <t>zaliczki na środki trwałe w budowie (inwestycje)</t>
  </si>
  <si>
    <t>zaliczki na środki trwałe w budowie</t>
  </si>
  <si>
    <t>IV. Długoterminowe aktywa finansowe</t>
  </si>
  <si>
    <t>SUMA pozycji A.IV. 1.1 i A.IV 1. 2.</t>
  </si>
  <si>
    <t>1.1. Akcje i udziały</t>
  </si>
  <si>
    <t>akcje i udziały</t>
  </si>
  <si>
    <t>udziały lub akcje</t>
  </si>
  <si>
    <t>1.2. Papiery wartościowe długoterminowe</t>
  </si>
  <si>
    <t>inne papiery wartościowe</t>
  </si>
  <si>
    <t>1.3. Inne</t>
  </si>
  <si>
    <t>inne długoterminowe aktywa finansowe</t>
  </si>
  <si>
    <t>udzielone pożyczki</t>
  </si>
  <si>
    <r>
      <t>§</t>
    </r>
    <r>
      <rPr>
        <sz val="11"/>
        <rFont val="Times New Roman"/>
        <family val="1"/>
      </rPr>
      <t>   z bilansu-  załącznik nr 1 do UoR</t>
    </r>
  </si>
  <si>
    <t>V. Należności finansowe długoterminowe</t>
  </si>
  <si>
    <t>należności finansowe długoterminowe (powyżej 12 miesięcy)</t>
  </si>
  <si>
    <t>VI. Wartość mienia zlikwidowanych jednostek</t>
  </si>
  <si>
    <t>wartość mienia zlikwidowanych jednostek</t>
  </si>
  <si>
    <t>B. AKTYWA OBROTOWE</t>
  </si>
  <si>
    <t>SUMA pozycji od B.I. do B. V.</t>
  </si>
  <si>
    <t>I. Zapasy</t>
  </si>
  <si>
    <t>zapasy</t>
  </si>
  <si>
    <t>II. Należności i roszczenia</t>
  </si>
  <si>
    <t>pozostałe należności i rozliczenia</t>
  </si>
  <si>
    <t>należności krótkoterminowe</t>
  </si>
  <si>
    <t>III. Należności finansowe krótkoterminowe</t>
  </si>
  <si>
    <t>należności finansowe krótkoterminowe    (do 12 miesięcy)</t>
  </si>
  <si>
    <t>krótkoterminowe aktywa finansowe tj.:</t>
  </si>
  <si>
    <t>- udzielone pożyczki</t>
  </si>
  <si>
    <t>- inne krótkoterminowe aktywa finansowe</t>
  </si>
  <si>
    <t>inne krótkoterminowe aktywa finansowe</t>
  </si>
  <si>
    <t>IV. Środki pieniężne</t>
  </si>
  <si>
    <t>środki pieniężne</t>
  </si>
  <si>
    <r>
      <t>§</t>
    </r>
    <r>
      <rPr>
        <sz val="11"/>
        <rFont val="Times New Roman"/>
        <family val="1"/>
      </rPr>
      <t>   z bilansu z wykonania budżetu - załącznik nr 9 do RMF</t>
    </r>
  </si>
  <si>
    <t>środki pieniężne w kasie, na rachunkach bankowych, państwowego funduszu celowego, inne</t>
  </si>
  <si>
    <t>środki pieniężne i inne aktywa pieniężne</t>
  </si>
  <si>
    <t>V. Krótkoterminowe papiery wartościowe</t>
  </si>
  <si>
    <t xml:space="preserve"> akcje lub udziały</t>
  </si>
  <si>
    <t>-inne papiery wartościowe</t>
  </si>
  <si>
    <t>-udziały lub akcje</t>
  </si>
  <si>
    <r>
      <t>§</t>
    </r>
    <r>
      <rPr>
        <sz val="11"/>
        <rFont val="Times New Roman"/>
        <family val="1"/>
      </rPr>
      <t>    </t>
    </r>
  </si>
  <si>
    <t>C. ROZLICZENIA MIĘDZYOKRESOWE</t>
  </si>
  <si>
    <t>rozliczenia międzyokresowe</t>
  </si>
  <si>
    <t>krótkoterminowe rozliczenia międzyokresowe</t>
  </si>
  <si>
    <t>SUMA AKTYWÓW</t>
  </si>
  <si>
    <t>PASYWA</t>
  </si>
  <si>
    <t>z bilansów</t>
  </si>
  <si>
    <t>A. FUNDUSZ</t>
  </si>
  <si>
    <t>SUMA pozycji od A. I. do A. VII.</t>
  </si>
  <si>
    <t>I. Fundusze jednostek</t>
  </si>
  <si>
    <t>fundusz jednostki</t>
  </si>
  <si>
    <t>kapitał (fundusz) podstawowy</t>
  </si>
  <si>
    <t>należne wpłaty na kapitał podstawowy (wielkość ujemna)</t>
  </si>
  <si>
    <t>udziały (akcje) własne ( wielkość ujemna)</t>
  </si>
  <si>
    <t>kapitał (fundusz zapasowy)</t>
  </si>
  <si>
    <t>kapitał (fundusz) z aktualizacji wyceny</t>
  </si>
  <si>
    <t>pozostałe kapitały (fundusze) rezerwowe</t>
  </si>
  <si>
    <t>II. Skumulowany wynik budżetu</t>
  </si>
  <si>
    <t>Skumulowany wynik budzetu</t>
  </si>
  <si>
    <t>(+,-)</t>
  </si>
  <si>
    <t>III. Wynik budżetu (+,-)</t>
  </si>
  <si>
    <t>nadwyżka budżetu</t>
  </si>
  <si>
    <t>deficyt budżetu (-)</t>
  </si>
  <si>
    <t>IV. Wyniki finansowe roku bieżącego</t>
  </si>
  <si>
    <t>SUMA pozycji A.IV.1.1 i A. IV.1.2.</t>
  </si>
  <si>
    <t>1.1. Zysk netto</t>
  </si>
  <si>
    <t>zysk netto</t>
  </si>
  <si>
    <t>1.2. Strata netto (-)</t>
  </si>
  <si>
    <t>strata netto</t>
  </si>
  <si>
    <t>V. Wyniki finansowe lat ubiegłych</t>
  </si>
  <si>
    <t>SUMA pozycji A.V.1.1 i A. V.1.2.</t>
  </si>
  <si>
    <t>VI. Kapitały mniejszości</t>
  </si>
  <si>
    <t>Z konsolidacji</t>
  </si>
  <si>
    <t>VII. Pozostałe pozycje</t>
  </si>
  <si>
    <t>B. ZOBOWIĄZANIA DŁUGOTERMINOWE</t>
  </si>
  <si>
    <t>SUMA pozycji B.I. i B.II.</t>
  </si>
  <si>
    <t>I. Zobowiązania finansowe długoterminowe</t>
  </si>
  <si>
    <t>zobowiązania finansowe długoterminowe (powyżej 12 miesięcy)</t>
  </si>
  <si>
    <t>zobowiązania długoterminowe tj.:</t>
  </si>
  <si>
    <t>- kredyty i pożyczki</t>
  </si>
  <si>
    <t>- z tytułu emisji dłużnych papierów wartościowych</t>
  </si>
  <si>
    <t>- inne zobowiązania finansowe</t>
  </si>
  <si>
    <t>II. Pozostałe zobowiązania długoterminowe</t>
  </si>
  <si>
    <t>zobowiązania długoterminowe</t>
  </si>
  <si>
    <t>inne zobowiązania długoterminowe</t>
  </si>
  <si>
    <t xml:space="preserve">C. ZOBOWIĄZANIA KRÓTKOTERMINOWE </t>
  </si>
  <si>
    <t>SUMA pozycji od C.I. do C. IV</t>
  </si>
  <si>
    <t>I FUNDUSZE SPECJALNE</t>
  </si>
  <si>
    <t>I. Zobowiązania finansowe krótkoterminowe</t>
  </si>
  <si>
    <t>zobowiązania finansowe krótkoterminowe (do 12 miesięcy)</t>
  </si>
  <si>
    <t>zobowiązania krótkoterminowe tj.:</t>
  </si>
  <si>
    <t>II. Pozostałe zobowiązania krótkoterminowe</t>
  </si>
  <si>
    <t>zobowiązania krótkoterminowe</t>
  </si>
  <si>
    <t>zobowiązania wobec budżetów</t>
  </si>
  <si>
    <t>pozostałe zobowiązania</t>
  </si>
  <si>
    <t>- z tytułu dostaw i usług</t>
  </si>
  <si>
    <t>- zaliczki otrzymane na dostawy</t>
  </si>
  <si>
    <t>- zobowiązania wekslowe</t>
  </si>
  <si>
    <t>- z tytułu podatków, ceł, ubezpieczeń</t>
  </si>
  <si>
    <t>i innych świadczeń</t>
  </si>
  <si>
    <t>- z tytułu wynagrodzeń</t>
  </si>
  <si>
    <t>- inne</t>
  </si>
  <si>
    <t>III. Rezerwy na zobowiązania</t>
  </si>
  <si>
    <t>rezerwy na zobowiązania</t>
  </si>
  <si>
    <t>IV. Fundusze specjalne</t>
  </si>
  <si>
    <t>fundusze specjalne</t>
  </si>
  <si>
    <t>D. ROZLICZENIA MIĘDZYOKRESOWE</t>
  </si>
  <si>
    <t xml:space="preserve">E. UJEMNA WARTOŚĆ FIRMY JEDNOSTEK PODPORZĄDKOWANYCH </t>
  </si>
  <si>
    <t>SUMA PASYWÓW</t>
  </si>
  <si>
    <t xml:space="preserve">NOTA KORYGUJĄCA </t>
  </si>
  <si>
    <t>Nazwa jednostki korygowanej</t>
  </si>
  <si>
    <t>Korygowana pozycja bilansu</t>
  </si>
  <si>
    <t>Tytuł korekty</t>
  </si>
  <si>
    <t>Kwota</t>
  </si>
  <si>
    <t>Arkusz konsolidacyjny – bilans jednostki dominującej</t>
  </si>
  <si>
    <t>Wyszczególnienie pozycji aktywów i pasywów</t>
  </si>
  <si>
    <t>Bilans z wykonania budżetu</t>
  </si>
  <si>
    <t>Łączny bilans jednostek budżetowych</t>
  </si>
  <si>
    <t>Łączny bilans samorządowych zakładów budżetowych</t>
  </si>
  <si>
    <t>Korekty</t>
  </si>
  <si>
    <t>Bilans jednostki dominującej</t>
  </si>
  <si>
    <t>Dt</t>
  </si>
  <si>
    <t>Ct</t>
  </si>
  <si>
    <t>Suma korekt</t>
  </si>
  <si>
    <t>Arkusz konsolidacyjny bilansu jednostki dominującej z bilansami jednostek podporządkowanych</t>
  </si>
  <si>
    <t>Wyszczególnienie pozycji aktywów</t>
  </si>
  <si>
    <t>Łączny bilans SP ZOZ</t>
  </si>
  <si>
    <t>Łączny bilans instytucji kultury</t>
  </si>
  <si>
    <t>Bilanse innych jednostek</t>
  </si>
  <si>
    <t>Bilanse spółek handlowych</t>
  </si>
  <si>
    <t>Bilans skonsolidowany</t>
  </si>
  <si>
    <t>A. Aktywa trwałe</t>
  </si>
  <si>
    <t>II. Wartość firmy jednostek   podporządkowanych</t>
  </si>
  <si>
    <t>B. Aktywa obrotowe</t>
  </si>
  <si>
    <t xml:space="preserve">C. Rozliczenia międzyokresowe </t>
  </si>
  <si>
    <t>Suma aktywów</t>
  </si>
  <si>
    <t>Wyszczególnienie pozycji pasywów</t>
  </si>
  <si>
    <t>A. Fundusz</t>
  </si>
  <si>
    <t>II. Skumulowany wynik budżetu (+,-)</t>
  </si>
  <si>
    <t xml:space="preserve">1.1. Zysk netto </t>
  </si>
  <si>
    <t>B. Zobowiązania długoterminowe</t>
  </si>
  <si>
    <t>C. Zobowiązania krótkoterminowe i fundusze specjalne</t>
  </si>
  <si>
    <t>I. Zobowiązanie finansowe krótkoterminowe</t>
  </si>
  <si>
    <t>D. Rozliczenia międzyokresowe</t>
  </si>
  <si>
    <t>E. Ujemna wartość firmy jednostek podporządkowanych</t>
  </si>
  <si>
    <t>Suma pasywów</t>
  </si>
  <si>
    <t>Umorzenie innych środków trwałych</t>
  </si>
  <si>
    <t>Umorzenie wartości niematerialnych i prawnych</t>
  </si>
  <si>
    <t>* niepotrzebne skreslić</t>
  </si>
  <si>
    <r>
      <t>§</t>
    </r>
    <r>
      <rPr>
        <sz val="11"/>
        <rFont val="Times New Roman"/>
        <family val="1"/>
      </rPr>
      <t xml:space="preserve">   z bilansu - załącznik nr 5 do RMRiF </t>
    </r>
    <r>
      <rPr>
        <vertAlign val="superscript"/>
        <sz val="11"/>
        <rFont val="Times New Roman"/>
        <family val="1"/>
      </rPr>
      <t>1)</t>
    </r>
  </si>
  <si>
    <r>
      <t>§</t>
    </r>
    <r>
      <rPr>
        <sz val="11"/>
        <rFont val="Times New Roman"/>
        <family val="1"/>
      </rPr>
      <t>   z bilansu - załącznik nr 5 do RMiF</t>
    </r>
  </si>
  <si>
    <t>1.4. Środki trwałe w budowie (inwestycji)</t>
  </si>
  <si>
    <t>1.5. Środki przekazane na poczet inwestycji środków trwałych w budowie (inwestycji)</t>
  </si>
  <si>
    <r>
      <t>§</t>
    </r>
    <r>
      <rPr>
        <sz val="11"/>
        <rFont val="Times New Roman"/>
        <family val="1"/>
      </rPr>
      <t>   z bilansu - załącznik nr 5 do RMRiF</t>
    </r>
  </si>
  <si>
    <r>
      <t>§</t>
    </r>
    <r>
      <rPr>
        <sz val="11"/>
        <rFont val="Times New Roman"/>
        <family val="1"/>
      </rPr>
      <t>    z bilansu z wykonania budżetu załącznik - nr 7 do RMRiF</t>
    </r>
  </si>
  <si>
    <t>należności długoterminowe</t>
  </si>
  <si>
    <r>
      <t>§</t>
    </r>
    <r>
      <rPr>
        <sz val="11"/>
        <rFont val="Times New Roman"/>
        <family val="1"/>
      </rPr>
      <t>   z bilansu -  załącznik nr 5 do RMRiF</t>
    </r>
  </si>
  <si>
    <r>
      <t>§</t>
    </r>
    <r>
      <rPr>
        <sz val="11"/>
        <rFont val="Times New Roman"/>
        <family val="1"/>
      </rPr>
      <t>   z bilansu - z wykonania budżetu załącznik nr 9 do RMRiF</t>
    </r>
  </si>
  <si>
    <r>
      <t>§</t>
    </r>
    <r>
      <rPr>
        <sz val="11"/>
        <rFont val="Times New Roman"/>
        <family val="1"/>
      </rPr>
      <t>   z bilansu z wykonania budżetu załącznik - nr 7 do RMRiF</t>
    </r>
  </si>
  <si>
    <r>
      <t>§</t>
    </r>
    <r>
      <rPr>
        <sz val="11"/>
        <rFont val="Times New Roman"/>
        <family val="1"/>
      </rPr>
      <t xml:space="preserve">   z bilansu - załącznik nr 5 do RMRiF</t>
    </r>
  </si>
  <si>
    <r>
      <t>§</t>
    </r>
    <r>
      <rPr>
        <sz val="11"/>
        <rFont val="Times New Roman"/>
        <family val="1"/>
      </rPr>
      <t>   z bilansu z wykonania budżetu - załącznik nr 9 do RMRiF</t>
    </r>
  </si>
  <si>
    <r>
      <t>§</t>
    </r>
    <r>
      <rPr>
        <sz val="11"/>
        <rFont val="Times New Roman"/>
        <family val="1"/>
      </rPr>
      <t>   z bilansu z wykonania budżetu - załącznik nr 7 do RMRiF</t>
    </r>
  </si>
  <si>
    <r>
      <t>§</t>
    </r>
    <r>
      <rPr>
        <sz val="11"/>
        <rFont val="Times New Roman"/>
        <family val="1"/>
      </rPr>
      <t>   z bilansu - załącznik nr 5 do RMRF</t>
    </r>
  </si>
  <si>
    <t>SUMA A+B+C</t>
  </si>
  <si>
    <r>
      <t>§</t>
    </r>
    <r>
      <rPr>
        <sz val="11"/>
        <rFont val="Times New Roman"/>
        <family val="1"/>
      </rPr>
      <t>   z bilansu z wykonania budżetu - załącznik nr 7 do RMF</t>
    </r>
  </si>
  <si>
    <r>
      <t>§</t>
    </r>
    <r>
      <rPr>
        <sz val="11"/>
        <rFont val="Times New Roman"/>
        <family val="1"/>
      </rPr>
      <t>   z bilansu- załącznik nr 5 do RMRiF</t>
    </r>
  </si>
  <si>
    <t>SUMA A+B+C+D+E</t>
  </si>
  <si>
    <t>1.4. Środki trwałe w budowie (inwestycje)</t>
  </si>
  <si>
    <t>1.5. Środki przekazane na poczet środków trwałych w budowie (inwestycji)</t>
  </si>
  <si>
    <t>Załącznik Nr 5</t>
  </si>
  <si>
    <t>d) informacja dodatkowa</t>
  </si>
  <si>
    <t>Środki pieniężnepanstwowego funduszu celowego</t>
  </si>
  <si>
    <t>Grunty stanowiące własność jednostki samorządu terytorialnego, przekazane w uzytkowanie wieczyste innym podmiotom</t>
  </si>
  <si>
    <t>Akcje lub udziały</t>
  </si>
  <si>
    <t>Wynik finansowy netto (+,-)</t>
  </si>
  <si>
    <t>Odpisy z wyniku finansowego (nadwyzka środków obrotowych) (-)</t>
  </si>
  <si>
    <t>Załącznik Nr 7</t>
  </si>
  <si>
    <t>Załącznik Nr 10</t>
  </si>
  <si>
    <t>Wartość akcji i udziałów posiadanych przez Miasto Łódź w spółkach</t>
  </si>
  <si>
    <t xml:space="preserve"> Nazwa  Spółki</t>
  </si>
  <si>
    <t>01.01. ….r.</t>
  </si>
  <si>
    <t>31.12. …..r.</t>
  </si>
  <si>
    <t>"+"- zw.          "-" - zmn.                             (4-3)</t>
  </si>
  <si>
    <t>Udział  % Gminy   w  kapit. Spółki</t>
  </si>
  <si>
    <t>Wartość odpisów aktualizujących wartość udziałów   na dzień                                                                 31.12. …..r.</t>
  </si>
  <si>
    <t>Wartość udziałów po dokonanej aktualizacji  wg stanu na dzień 31.12. ..r.                     (4-8)</t>
  </si>
  <si>
    <t>Otrzymana przez Miasto dywidenda w roku ………</t>
  </si>
  <si>
    <t>Wartość udziałów w cenie zakupu</t>
  </si>
  <si>
    <t>ilość udziałów (akcji)</t>
  </si>
  <si>
    <t>Wartość nominalna udziałów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</si>
  <si>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</si>
  <si>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</si>
  <si>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</si>
  <si>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</si>
  <si>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</si>
  <si>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</si>
  <si>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</si>
  <si>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</si>
  <si>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</si>
  <si>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</si>
  <si>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</si>
  <si>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</si>
  <si>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</si>
  <si>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</si>
  <si>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</si>
  <si>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</si>
  <si>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</si>
  <si>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</si>
  <si>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Razem:</t>
  </si>
  <si>
    <t>……………………………………….</t>
  </si>
  <si>
    <t>…………………………………………..</t>
  </si>
  <si>
    <t>……………..</t>
  </si>
  <si>
    <t>Załącznik Nr 11</t>
  </si>
  <si>
    <t>Środki pieniężne budżetu, w tym:</t>
  </si>
  <si>
    <t>wydatki niewygasające zrealizowane w roku obrotowym</t>
  </si>
  <si>
    <t>Różnice kursowe od od środków pieniężnych na r-kach walutowych</t>
  </si>
  <si>
    <t>Różnice kursowe dotyczące projektów</t>
  </si>
  <si>
    <t>Różnice kursowe od zobowiązań finansowych walutowych</t>
  </si>
  <si>
    <t>Wynik na operacjach niekasowych, z tego</t>
  </si>
  <si>
    <t>Wyłączenia wzajemnych rozliczeń między jednostkami/komórkami organizacyjnymi, w tym:</t>
  </si>
  <si>
    <t>suma wyłączeń w bilansie</t>
  </si>
  <si>
    <t>X</t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</si>
  <si>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</si>
  <si>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t>x</t>
  </si>
  <si>
    <t>Długoterminowe aktywa niefinansowe (Aktywa: A.I, A.II, AIII) w tym:</t>
  </si>
  <si>
    <t>Zaliczki na środki trwałe w budowie (inwestycje)</t>
  </si>
  <si>
    <t>Należności finansowe Miasta Łodzi (dotyczy bilansu z wykonania budżetu)</t>
  </si>
  <si>
    <t xml:space="preserve">Specyfikacja </t>
  </si>
  <si>
    <t>Zobowiązania 
(wartość wykazana w bilansie)</t>
  </si>
  <si>
    <t>L.p.</t>
  </si>
  <si>
    <t>Tytuł zobowiązania</t>
  </si>
  <si>
    <t>Zobowiązania z tytułu leasingu finansowego</t>
  </si>
  <si>
    <t>Zobowiązania z tytułu leasingu zwrotnego</t>
  </si>
  <si>
    <t>W tym na aktywach:</t>
  </si>
  <si>
    <t>trwałych</t>
  </si>
  <si>
    <t>obrotowych</t>
  </si>
  <si>
    <t>Poręczenia, w tym</t>
  </si>
  <si>
    <t>poręczenia wekslowe</t>
  </si>
  <si>
    <t>utworzone rezerwy bilansowe</t>
  </si>
  <si>
    <t>Hipoteczne</t>
  </si>
  <si>
    <t>Zastawy</t>
  </si>
  <si>
    <t xml:space="preserve">Inne </t>
  </si>
  <si>
    <t>Inna specyfikacja, w tym:</t>
  </si>
  <si>
    <t>zastawy</t>
  </si>
  <si>
    <t>hipoteki</t>
  </si>
  <si>
    <t>Pozycja bilansowa</t>
  </si>
  <si>
    <t>Naprawy gwarancyjne</t>
  </si>
  <si>
    <t>Usługi wykonane, niezafakturowane</t>
  </si>
  <si>
    <t>Pozostałe</t>
  </si>
  <si>
    <t xml:space="preserve">Otrzymane poręczenia </t>
  </si>
  <si>
    <t>Otrzymane gwarancje</t>
  </si>
  <si>
    <t xml:space="preserve">w tym: </t>
  </si>
  <si>
    <t>-         skapitalizowane odsetki</t>
  </si>
  <si>
    <t>-         skapitalizowane różnice kursowe</t>
  </si>
  <si>
    <t>Przychody o nadzwyczajnej wartości lub które wystąpiły incydentalnie</t>
  </si>
  <si>
    <t>suma wyłączeń w rachunku zysków i strat</t>
  </si>
  <si>
    <t>suma wyłączeń w zstawieniu zmian w funduszu jednostki</t>
  </si>
  <si>
    <t>Specyfikacja umorzenia</t>
  </si>
  <si>
    <t>Dla jednostek budżetowych i samorządowych zakładów budżetowych (poz.Pasywa D.I.)</t>
  </si>
  <si>
    <t>Rodzaj zabezpieczenia</t>
  </si>
  <si>
    <t xml:space="preserve">Koszty o nadzwyczajnej wartości lub które wystąpiły incydentalnie </t>
  </si>
  <si>
    <t>Dane prezentowane w Tabeli 1.3</t>
  </si>
  <si>
    <t>Dane prezentowane w Tabeli 1.4</t>
  </si>
  <si>
    <t>Dane prezentowane w Tabeli 1.5</t>
  </si>
  <si>
    <t>Dane prezentowane w Tabeli 1.6</t>
  </si>
  <si>
    <t>Dane prezentowane w Tabeli 1.7</t>
  </si>
  <si>
    <t>Dane prezentowane w Tabeli 1.9</t>
  </si>
  <si>
    <t>Dane prezentowane w Tabeli 1.10</t>
  </si>
  <si>
    <t>Dane prezentowane w Tabeli 1.11</t>
  </si>
  <si>
    <t>Proszę podać kwotę w przypadku posiadania informacji
- ……………….</t>
  </si>
  <si>
    <t>w tym środki trwałe i środki trwałe w budowie oraz wartości niematerialne i prawne nieodpłatnie  otrzymane/przekazane (dotyczy poz. 1.6 i 2.6 w zzwf)</t>
  </si>
  <si>
    <t>SUMA (1+2+3+4)</t>
  </si>
  <si>
    <t>SUMA (1+2)</t>
  </si>
  <si>
    <t xml:space="preserve">Wartość prezentowana w bilansie </t>
  </si>
  <si>
    <t xml:space="preserve">Wartość pozabilansowa </t>
  </si>
  <si>
    <t>SUMA (1+2+3)</t>
  </si>
  <si>
    <t>w tym dotyczące wyłączeń wzajemnych pomiędzy jednostkami/komórkami organizacyjnymi</t>
  </si>
  <si>
    <t>Dla Organu (poz.Pasywa I.1.2. bilansu z wykonania budżetu)</t>
  </si>
  <si>
    <t>Odprawy emerytalne i rentowe</t>
  </si>
  <si>
    <t>Nagrody jubileuszowe</t>
  </si>
  <si>
    <t>Świadczenia urlopowe</t>
  </si>
  <si>
    <t xml:space="preserve">Stan na początek roku </t>
  </si>
  <si>
    <t xml:space="preserve">Stan na koniec roku </t>
  </si>
  <si>
    <t>SUMA (1+2+3+4+5)</t>
  </si>
  <si>
    <t>Kwota zobowiązania</t>
  </si>
  <si>
    <t>Kwota zabezpieczenia</t>
  </si>
  <si>
    <t>(główny księgowy)                  (rok, miesiąc, dzień)</t>
  </si>
  <si>
    <t>(kierownik jednostki/jednostki obsługującej,komórki organizacyjnej )*</t>
  </si>
  <si>
    <t>(głóny księgowy)</t>
  </si>
  <si>
    <t xml:space="preserve">  (rok, miesiąc, dzień)</t>
  </si>
  <si>
    <t>…………………                               …………….                    ……………………………….</t>
  </si>
  <si>
    <t>(kierownik jednostki/jednostki obsługującej
komórki organizacyjnej)</t>
  </si>
  <si>
    <t xml:space="preserve">  (rok, miesiąc, dzień) </t>
  </si>
  <si>
    <t xml:space="preserve">       komórki organizacyjnej) *</t>
  </si>
  <si>
    <t xml:space="preserve">(główny księgowy)                               </t>
  </si>
  <si>
    <t>(kierownik jednostki/jednostki obsługującej,komórki organizacyjnej) *</t>
  </si>
  <si>
    <t>Tabela 1.3 Kwota odpisów aktualizujących wartość aktywów 
trwałych dokonanych w trakcie roku</t>
  </si>
  <si>
    <t>Tabela 1.4 Wartość gruntów użytkowanych wieczyście</t>
  </si>
  <si>
    <t xml:space="preserve">Tabela 1.5 Wartość środków trwałych nieamortyzowanych lub nieumarzanych wg podanej specyfikacji </t>
  </si>
  <si>
    <t>Stan na dzień bilansowy</t>
  </si>
  <si>
    <t xml:space="preserve">wartość bilansowa  </t>
  </si>
  <si>
    <t>Tabela 1.7 Odpisy aktualizujące wartość należności</t>
  </si>
  <si>
    <t>Tabela 1.8 Zmiana stanu rezerw wg celu ich utworzenia</t>
  </si>
  <si>
    <t>Tabela 1.10 Wartość zobowiązań z tytułu umów leasingu finansowego
i zwrotnego</t>
  </si>
  <si>
    <t xml:space="preserve">Tabela 1.11 Łączna kwota zobowiązań bilansowych zabezpieczonych na majątku jednostki </t>
  </si>
  <si>
    <t>Tabela 1.13.1  Rozliczenia międzyokresowe czynne</t>
  </si>
  <si>
    <t>Tabela 1.13.2  Rozliczenia międzyokresowe bierne</t>
  </si>
  <si>
    <t>Tabela 2.1 Wysokość odpisów aktualizujących wartość zapasów</t>
  </si>
  <si>
    <t xml:space="preserve">Tabela  2.2 Koszt wytworzenia środków trwałych w budowie w roku obrotowym </t>
  </si>
  <si>
    <t>Tabela 2.3 Kwota i charakter przychodów/kosztów o nadzwyczajnej wartości lub które wystąpiły incydentalnie</t>
  </si>
  <si>
    <t>Tabela 2.5 Informacje uzupełniające do bilansu z wykonania budżetu</t>
  </si>
  <si>
    <t xml:space="preserve">Tabela 3.1 Wyłączenia wzajemnych rozliczeń między jednostkami/komórkami organizacyjnymi </t>
  </si>
  <si>
    <t>Wartość odpisów aktualizujących dokonanych w trakcie roku obrotowego</t>
  </si>
  <si>
    <t>przemieszczenie wewnętrzne *</t>
  </si>
  <si>
    <t>*  dotyczy przemieszczeń wewnętrznych:</t>
  </si>
  <si>
    <t>Należności jednostki budżetowej i samorządowego zakładu budżetowego</t>
  </si>
  <si>
    <t>Rozwiązanie
(art. 35c. ustawy o rachunkowości)</t>
  </si>
  <si>
    <t>Wykorzystanie
(art. 35b. ust.3 ustawy o rachunkowości)</t>
  </si>
  <si>
    <t>Inne świadczenia pracownicze</t>
  </si>
  <si>
    <t>Tabela 1.15 Wypłacone świadczenia pracownicze</t>
  </si>
  <si>
    <t>Załącznik Nr 13</t>
  </si>
  <si>
    <t>Oświadczenie Kierownika Jednostki/Komórki organizacyjnej</t>
  </si>
  <si>
    <t>dotyczy: danych do informacji o stanie mienia komunalnego Miasta Łodzi</t>
  </si>
  <si>
    <t>sporządzone  zostały  zgodnie  z  obowiązującymi  przepisami  prawa, na podstawie ksiąg rachunkowych   zawierających   wszystkie   operacje   gospodarcze,   dotyczące  okresu sprawozdawczego,   udokumentowane   dowodami   księgowymi.</t>
  </si>
  <si>
    <t>2) Posiadamy pełną świadomość ponoszonej przez nas odpowiedzialności za prawidłowość         i rzetelność przedkładanych danych  do  Informacji  o stanie  mienia  komunalnego  Miasta      Łodzi zgodnie  z  udokumentowanymi  dowodami  księgowymi  i  księgami  rachunkowymi.</t>
  </si>
  <si>
    <t>Główny Księgowy</t>
  </si>
  <si>
    <t>data</t>
  </si>
  <si>
    <t xml:space="preserve">Nazwa jednostki/komórki organizacyjnej </t>
  </si>
  <si>
    <t>Wartość majątku oddanego w użyczenie, użytkowanie</t>
  </si>
  <si>
    <t>w pełnych złotych</t>
  </si>
  <si>
    <t>Nazwa podmiotu biorącego w użyczenie, użytkowanie</t>
  </si>
  <si>
    <t>Rodzaj wartości</t>
  </si>
  <si>
    <t>Stan na 
01.01. ……..r.</t>
  </si>
  <si>
    <t>Stan na 
31.12. …….r.</t>
  </si>
  <si>
    <t xml:space="preserve">"+" - zwięk. 
"-" - zmn.                  </t>
  </si>
  <si>
    <t>brutto</t>
  </si>
  <si>
    <t>netto</t>
  </si>
  <si>
    <t>RAZEM</t>
  </si>
  <si>
    <t>………………………………………………………….</t>
  </si>
  <si>
    <t>…………………….</t>
  </si>
  <si>
    <t>podpis i pieczęć</t>
  </si>
  <si>
    <t>Data</t>
  </si>
  <si>
    <t>osoby sporządzajacej</t>
  </si>
  <si>
    <t>Kierownika jednostki/komórki organizacyjnej</t>
  </si>
  <si>
    <t>Majątek oddany w dzierżawę i najem</t>
  </si>
  <si>
    <t>Rodzaj
wartości</t>
  </si>
  <si>
    <t>stan na dzień 01.01. …..r.</t>
  </si>
  <si>
    <t>stan na dzień 31.12. …..r.</t>
  </si>
  <si>
    <t>I. Rzeczowe aktywa trwałe</t>
  </si>
  <si>
    <t xml:space="preserve">budynki, lokale, obiekty inżynierii lądowej i wodnej </t>
  </si>
  <si>
    <t>inne środki trwałe i wyposażenie</t>
  </si>
  <si>
    <t>II. Wartości niematerialne i prawne</t>
  </si>
  <si>
    <t>………………………………</t>
  </si>
  <si>
    <t>………………………</t>
  </si>
  <si>
    <t>………………………………………</t>
  </si>
  <si>
    <t xml:space="preserve">                Data</t>
  </si>
  <si>
    <t>osoby sporządzającej</t>
  </si>
  <si>
    <t xml:space="preserve"> Kierownika jednostki/komórki organizacyjnej</t>
  </si>
  <si>
    <t>Nazwa Jednostki/komórki organizacyjnej</t>
  </si>
  <si>
    <t>Dochody oraz należności z tytułu wykonywania prawa własności i posiadania oraz innych praw majątkowych</t>
  </si>
  <si>
    <t>Treść</t>
  </si>
  <si>
    <t xml:space="preserve">Dochody uzyskane                                                                                                                                                                                                                                                                   w okresie  01.01......r. - 31.12.....r.                                                                                                                                                                                                                     *           </t>
  </si>
  <si>
    <t>Należności                                                                                 wg stanu na dzień 31.12…...r.                                                                                                                *</t>
  </si>
  <si>
    <t xml:space="preserve">sprzedaż nieruchomości </t>
  </si>
  <si>
    <t>sprzedaż lokali w domach mieszkalnych oraz gruntów z nimi związanych</t>
  </si>
  <si>
    <t>sprzedaż garaży</t>
  </si>
  <si>
    <t>sprzedaż lokali użytkowych oraz gruntów z nimi zwiazanych</t>
  </si>
  <si>
    <t>wieczyste użytkowanie</t>
  </si>
  <si>
    <t xml:space="preserve">dzierżawa </t>
  </si>
  <si>
    <t>najem</t>
  </si>
  <si>
    <t>przekształcenie użytkowania wieczystego w prawo własności i sprzedaży gruntów</t>
  </si>
  <si>
    <t>odpłatne nabycie prawa własności</t>
  </si>
  <si>
    <t>inne ogółem w tym: 
- opłaty adiacenckie</t>
  </si>
  <si>
    <t>- opłaty planistyczne</t>
  </si>
  <si>
    <t>- służebność</t>
  </si>
  <si>
    <t>- trwały zarząd</t>
  </si>
  <si>
    <t>- zwrot bonifikat</t>
  </si>
  <si>
    <t>- spadki, kary, i odszkodowania</t>
  </si>
  <si>
    <t>czynsze z lokali komunalnych i użytkowych</t>
  </si>
  <si>
    <t>dywidendy</t>
  </si>
  <si>
    <t>parkowanie pojazdów i zajęcie pasa drogowego</t>
  </si>
  <si>
    <t>zbycie praw majątkowych</t>
  </si>
  <si>
    <t xml:space="preserve">pozostałe                                           </t>
  </si>
  <si>
    <t>OGÓŁEM</t>
  </si>
  <si>
    <r>
      <t xml:space="preserve">* zgodne ze sprawozdaniem Rb - 27S i Rb-34S </t>
    </r>
    <r>
      <rPr>
        <b/>
        <i/>
        <sz val="9"/>
        <rFont val="Times New Roman"/>
        <family val="1"/>
      </rPr>
      <t>(Rb-34S dotyczy tylko placówek oświaty)</t>
    </r>
  </si>
  <si>
    <t>…………………………….</t>
  </si>
  <si>
    <t xml:space="preserve">          ………………</t>
  </si>
  <si>
    <t xml:space="preserve">                        Data</t>
  </si>
  <si>
    <t>podpis i pieczęć           Kierownika jednostki/komórki organizacyjnej</t>
  </si>
  <si>
    <t>osoby sporzadzającej</t>
  </si>
  <si>
    <t>Poniższa tabela przedstawia formy użytkowania gruntów komunalnych z uwzględnieniem ich powierzchni i wartości szacunkowej:</t>
  </si>
  <si>
    <t xml:space="preserve">Nazwa </t>
  </si>
  <si>
    <t>Stan gruntów na 01.01. ….. r.</t>
  </si>
  <si>
    <t xml:space="preserve">                            Stan gruntów na 31.12. .….. r.</t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</si>
  <si>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pod terenami mieszkaniowymi (7-2)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</si>
  <si>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(7-3)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</si>
  <si>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"+" - zw.             "-" - zmn.            pow. w m</t>
    </r>
    <r>
      <rPr>
        <b/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pozostałych gruntów komunalnych (9-4)</t>
    </r>
  </si>
  <si>
    <r>
      <t>"+" - zw.             "-" - zmn.            wartość w zł.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   (10-5)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</si>
  <si>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pod terenami mieszkaniowymi</t>
    </r>
  </si>
  <si>
    <t>wartość zł.</t>
  </si>
  <si>
    <r>
      <t>pow. w m</t>
    </r>
    <r>
      <rPr>
        <b/>
        <vertAlign val="superscript"/>
        <sz val="10"/>
        <rFont val="Times New Roman"/>
        <family val="1"/>
      </rPr>
      <t xml:space="preserve">2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pozostałych gruntów komunalnych</t>
    </r>
  </si>
  <si>
    <t>wartość w zł.</t>
  </si>
  <si>
    <t xml:space="preserve">wartość w zł.   </t>
  </si>
  <si>
    <t xml:space="preserve">Grunty Komunalne                                                   Ogółem   </t>
  </si>
  <si>
    <t>Dzierżawa</t>
  </si>
  <si>
    <t>Użyczenie</t>
  </si>
  <si>
    <t>Trwały zarząd</t>
  </si>
  <si>
    <t>Nieodpłatne użytkowanie</t>
  </si>
  <si>
    <t>Administrowanie</t>
  </si>
  <si>
    <t>Pozostałe……</t>
  </si>
  <si>
    <t>Uwaga!  - jednostki organizacyjne Miasta oraz komórki organizacyjne UMŁ wypełniają kolumny: 3,5,7,9,11,13</t>
  </si>
  <si>
    <t>……………….</t>
  </si>
  <si>
    <t>…………………………………………………………………….</t>
  </si>
  <si>
    <t>Osoby sporządzającej</t>
  </si>
  <si>
    <t>Kierownika jednostki / komórki organizacyjnej</t>
  </si>
  <si>
    <t>"+"- zw.          "-" - zmn.      liczby udziałów (akcji)                       (6-3)</t>
  </si>
  <si>
    <t>"+"- zw.          "-" - zmn.    wartości udziałów (akcji) w cenie nabycia                         (7-4)</t>
  </si>
  <si>
    <t>"+"- zw.          "-" - zmn.       wartości nominalnej udziałów (akcji)                      (8-5)</t>
  </si>
  <si>
    <t>Udział %     Gminy w       kapit. Spółki</t>
  </si>
  <si>
    <t>Otrzymana przez Miasto dywidenda         w roku</t>
  </si>
  <si>
    <t>Liczba udziałów (akcji)</t>
  </si>
  <si>
    <t>Wartość udziałów (akcji) w cenie nabycia</t>
  </si>
  <si>
    <t>Wartość nominalna udziałów (akcji)</t>
  </si>
  <si>
    <t>25.</t>
  </si>
  <si>
    <t>26.</t>
  </si>
  <si>
    <t>27.</t>
  </si>
  <si>
    <t>……………………………………………………………………</t>
  </si>
  <si>
    <t xml:space="preserve">    podpis i pieczęć</t>
  </si>
  <si>
    <t>……………………………………</t>
  </si>
  <si>
    <t xml:space="preserve"> podpis i pieczęć</t>
  </si>
  <si>
    <t>Wartość odpisów aktualizujących wartość udziałów posiadanych przez Miasto Łódź w spółkach</t>
  </si>
  <si>
    <t>Wartość odpisów aktualizujących wartość udziałów na dzień                                                                 01.01. …..r.</t>
  </si>
  <si>
    <t>Wartość odpisów aktualizujących wartość udziałów na dzień                                                                 31.12. …..r.</t>
  </si>
  <si>
    <t>"+"- zw.                           "-" - zmn.                             (17-16)</t>
  </si>
  <si>
    <t xml:space="preserve">Wartość netto udziałów (akcji) po dokonanej aktualizacji  wg stanu 
na dzień 01.01. ..r.
(4-16)                  </t>
  </si>
  <si>
    <t xml:space="preserve">Wartość netto udziałów (akcji) po dokonanej aktualizacji  wg stanu 
na dzień 31.12. ..r.
 (7-17)                    </t>
  </si>
  <si>
    <t>…………………………………………………………….</t>
  </si>
  <si>
    <t xml:space="preserve">                        podpis i pieczęć</t>
  </si>
  <si>
    <t xml:space="preserve">                   Data</t>
  </si>
  <si>
    <t xml:space="preserve">Majątek Miasta Łódź  w układzie podmiotowym na dzień 31.12. ….. r. - Ogółem </t>
  </si>
  <si>
    <t>Jednostki podległe</t>
  </si>
  <si>
    <t>Wartość  majątku brutto</t>
  </si>
  <si>
    <t>"+" - zwiększenie</t>
  </si>
  <si>
    <t>umorz.</t>
  </si>
  <si>
    <t>Dynamika</t>
  </si>
  <si>
    <t xml:space="preserve">Wartość majątku netto </t>
  </si>
  <si>
    <t>Struktura</t>
  </si>
  <si>
    <t>Miastu Łódź</t>
  </si>
  <si>
    <t>01.01. …..r.</t>
  </si>
  <si>
    <t>31.12.2008</t>
  </si>
  <si>
    <t xml:space="preserve">   "-" - zmniejszenie </t>
  </si>
  <si>
    <t>w %</t>
  </si>
  <si>
    <t>przyrostu</t>
  </si>
  <si>
    <t>5 (4-3)</t>
  </si>
  <si>
    <t>7 (4:3)</t>
  </si>
  <si>
    <t>Część I</t>
  </si>
  <si>
    <t>Jednostki Budżetowe</t>
  </si>
  <si>
    <t>Zakład Budżetowy</t>
  </si>
  <si>
    <t>Gospodarstwa Pomocnicze</t>
  </si>
  <si>
    <t>Instytucje Kultury</t>
  </si>
  <si>
    <t>Przedsiębiorstwa w likwidacji</t>
  </si>
  <si>
    <t>w tym:</t>
  </si>
  <si>
    <t>Majątek oddany w użyczenie                                i użytkowanie</t>
  </si>
  <si>
    <t>Majątek oddany 
w dzierżawę i najem</t>
  </si>
  <si>
    <t>Część II</t>
  </si>
  <si>
    <t xml:space="preserve">Majątek Miasta oddany                                                                                                                                                                                                                              w użytkowanie Placówkom Służby Zdrowia 
</t>
  </si>
  <si>
    <t>Grunty nie ujęte w ewidencji księgowej 
(wg wartości szacunkowej)</t>
  </si>
  <si>
    <t>Ogółem:</t>
  </si>
  <si>
    <t>1.1.1</t>
  </si>
  <si>
    <t>1.1.2</t>
  </si>
  <si>
    <t>1.2.1</t>
  </si>
  <si>
    <t>1.2.2</t>
  </si>
  <si>
    <t>1.3.1</t>
  </si>
  <si>
    <t xml:space="preserve"> - aktywa</t>
  </si>
  <si>
    <t xml:space="preserve"> - pasywa</t>
  </si>
  <si>
    <t xml:space="preserve"> - przychody</t>
  </si>
  <si>
    <t xml:space="preserve"> - koszty </t>
  </si>
  <si>
    <t xml:space="preserve"> - zwiększenia</t>
  </si>
  <si>
    <t xml:space="preserve"> - zmniejszenia</t>
  </si>
  <si>
    <t>Załącznik Nr 9</t>
  </si>
  <si>
    <t>Załącznik Nr 12</t>
  </si>
  <si>
    <t xml:space="preserve">Załącznik Nr 14   </t>
  </si>
  <si>
    <t xml:space="preserve">Załącznik Nr 16   </t>
  </si>
  <si>
    <t>Załącznik Nr 17a</t>
  </si>
  <si>
    <t>Załącznik nr 17b</t>
  </si>
  <si>
    <t>Załącznik Nr 18</t>
  </si>
  <si>
    <t xml:space="preserve">Załącznik Nr 15 </t>
  </si>
  <si>
    <t xml:space="preserve"> do Zasad</t>
  </si>
  <si>
    <t xml:space="preserve">                                                 do Zasad</t>
  </si>
  <si>
    <t xml:space="preserve">                                                 Załącznik Nr 8 </t>
  </si>
  <si>
    <t xml:space="preserve">                        Załącznik Nr 6</t>
  </si>
  <si>
    <t>1) pomiędzy grupami rodzajowymi środków trwałych poszczególnych jednostek (w tym w ramach Urzędu Miasta Łodzi)</t>
  </si>
  <si>
    <t xml:space="preserve">2) przesunięć środków trwałych, środków trwałych w budowie, zaliczek na środki trwałe w budowie i wartości niematerialnych i prawnych pomiędzy jednostkami (w tym pomiędzy jednostkami a Urzędem Miasta Łodzi) </t>
  </si>
  <si>
    <t xml:space="preserve"> Koszt wytworzenia środków trwałych w budowie wytworzonych w roku obrotowym</t>
  </si>
  <si>
    <t xml:space="preserve">Dane prezentowane w Tabeli 1.1.1, Tabeli 1.1.2 </t>
  </si>
  <si>
    <t>Załącznik Nr 4a</t>
  </si>
  <si>
    <t>Załącznik Nr 4b</t>
  </si>
  <si>
    <t>Załącznik Nr 4c</t>
  </si>
  <si>
    <t>Załącznik Nr 4d</t>
  </si>
  <si>
    <t>Załącznik Nr 4e</t>
  </si>
  <si>
    <t>Załącznik Nr 4f</t>
  </si>
  <si>
    <t>Załącznik Nr 4g</t>
  </si>
  <si>
    <t>§    z bilansu - załącznik nr 1 do UoR</t>
  </si>
  <si>
    <t>Tabela 1.1.1  Zmiany stanu wartości początkowej  rzeczowych aktywów trwałych i wartości niematerialnych i prawnych</t>
  </si>
  <si>
    <t>Tabela 1.1.2 Zmiany stanu umorzenia/amortyzacji środków trwałych i wartości niematerialnych i prawnych</t>
  </si>
  <si>
    <t>Tabela 1.14 Łączna kwota otrzymanych przez jednostkę gwarancji i poręczeń niewykazanych w bilansie</t>
  </si>
  <si>
    <t xml:space="preserve"> i zwrotnego</t>
  </si>
  <si>
    <t>Umorzenie urządzeń technicznych                i maszyn</t>
  </si>
  <si>
    <t xml:space="preserve">2) przesunięć środków trwałych, środków trwałych w budowie, zaliczek na środki trwałe w budowie i wartości niematerialnych i prawnych pomiędzy  jednostkami </t>
  </si>
  <si>
    <t xml:space="preserve"> (w tym pomiędzy jednostkami a Urzędem Miasta Łodzi) </t>
  </si>
  <si>
    <t xml:space="preserve">                        do Zasad</t>
  </si>
  <si>
    <t>.................</t>
  </si>
  <si>
    <t>podział zobowiązań długoterminowych o pozostałym od dnia bilansowego, przewidywanym umową lub wynikającym z innego tytułu prawnego, okresie spłaty:</t>
  </si>
  <si>
    <t>Tabela 1.9 Podział zobowiązań długoterminowych o pozostałym  od dnia bilansowego, przewidywanym umową lub wynikającym</t>
  </si>
  <si>
    <t>umorzenie za okres (amortyzacja roczna)</t>
  </si>
  <si>
    <t>w tym wartość umorzenia od środków trwałych i wnip  nieodpłatnie  otrzymanych/przekazanych (dotyczy poz. 1.6 i 2.6 w zzwf)</t>
  </si>
  <si>
    <t>1.3.2</t>
  </si>
  <si>
    <t xml:space="preserve">wskazanie, że sprawozdanie finansowe zawiera dane łączne </t>
  </si>
  <si>
    <t xml:space="preserve">   Tabela 1.6  Liczba oraz wartość posiadanych papierów wartościowych  wg podanej specyfikacji 
</t>
  </si>
  <si>
    <t>Tabela 1.12 Łączna kwota zobowiązań warunkowych jednostki w tym zabezpieczonych na majątku jednostki</t>
  </si>
  <si>
    <t>Grunty komunalne nieujęte w ewidencji księgowej</t>
  </si>
  <si>
    <t>tytułu prawnego okresie spłaty</t>
  </si>
  <si>
    <t xml:space="preserve"> z innego</t>
  </si>
  <si>
    <t xml:space="preserve"> za okres od 1 stycznia 2018.do 31 grudnia 2018 roku</t>
  </si>
  <si>
    <t>1) Dane do Informacji o stanie mienia komunalnego  za rok 2018</t>
  </si>
  <si>
    <t>Umorzenie budynków, lokali  i obiektów inżynierii lądowej  i wodnej</t>
  </si>
  <si>
    <t>Zespół Szkół Ponadgimnazjalnych nr 10</t>
  </si>
  <si>
    <t>91-725 Łódź, ul. Strykowska 10/18</t>
  </si>
  <si>
    <t>1) Sprawozdanie finansowe   za rok 2018</t>
  </si>
  <si>
    <r>
      <t>(kierownik jednostki</t>
    </r>
    <r>
      <rPr>
        <strike/>
        <sz val="12"/>
        <rFont val="Times New Roman"/>
        <family val="1"/>
      </rPr>
      <t>/jednostki obsługującej, komórki organizacyjnej *)</t>
    </r>
  </si>
  <si>
    <t>…………………………..                    2019 - 02 - 14                        …..…………………………………………………………….</t>
  </si>
  <si>
    <t>na dzień 31.12.2018</t>
  </si>
  <si>
    <t>Weryfikacja sald z dokumentami</t>
  </si>
  <si>
    <t>Spis z naturt/weryfikacja sald z dokumentami</t>
  </si>
  <si>
    <t>06.11.2017/12.2018</t>
  </si>
  <si>
    <t>Bankowe potwierdzenie sald</t>
  </si>
  <si>
    <t>Protokół Inwentaryzacji kasy</t>
  </si>
  <si>
    <t>Sporządzenie zestawienia zmian funduszu jednostki</t>
  </si>
  <si>
    <t>Uzyskanie pisemnego potrwierdzenia sald orazWeryfikacja sald z dokumentami</t>
  </si>
  <si>
    <t>Na podstawie sporządzonego zestawienia zmian funduszu jednostki</t>
  </si>
  <si>
    <t>14-02-2019</t>
  </si>
  <si>
    <t xml:space="preserve">                                                                                                      (rok, miesiąc, dzień)                                                    (kierownik jednostki)</t>
  </si>
  <si>
    <r>
      <rPr>
        <strike/>
        <sz val="11"/>
        <rFont val="Times New Roman"/>
        <family val="1"/>
      </rPr>
      <t>tak/</t>
    </r>
    <r>
      <rPr>
        <sz val="11"/>
        <rFont val="Times New Roman"/>
        <family val="1"/>
      </rPr>
      <t>nie dotyczy  *( niepotrzebne skreslić)</t>
    </r>
  </si>
  <si>
    <r>
      <rPr>
        <b/>
        <sz val="11"/>
        <rFont val="Times New Roman"/>
        <family val="1"/>
      </rPr>
      <t xml:space="preserve">ZASADY POLITYKI RACHUNKOWOŚCI 
</t>
    </r>
    <r>
      <rPr>
        <sz val="11"/>
        <rFont val="Times New Roman"/>
        <family val="1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</rPr>
      <t xml:space="preserve"> ZASADY WYCENY AKTYWÓW I PASYWÓW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Środki trwałe i WNiP *</t>
    </r>
    <r>
      <rPr>
        <sz val="11"/>
        <rFont val="Times New Roman"/>
        <family val="1"/>
      </rPr>
      <t xml:space="preserve">
- wg cen nabycia
- </t>
    </r>
    <r>
      <rPr>
        <strike/>
        <sz val="11"/>
        <rFont val="Times New Roman"/>
        <family val="1"/>
      </rPr>
      <t>z wyceny wynikającej z decyzji</t>
    </r>
    <r>
      <rPr>
        <sz val="11"/>
        <rFont val="Times New Roman"/>
        <family val="1"/>
      </rPr>
      <t xml:space="preserve">
-</t>
    </r>
    <r>
      <rPr>
        <strike/>
        <sz val="11"/>
        <rFont val="Times New Roman"/>
        <family val="1"/>
      </rPr>
      <t xml:space="preserve"> inna metoda ( podać jaka )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Amortyzacja
</t>
    </r>
    <r>
      <rPr>
        <sz val="11"/>
        <rFont val="Times New Roman"/>
        <family val="1"/>
      </rPr>
      <t xml:space="preserve">- metoda liniowa
</t>
    </r>
    <r>
      <rPr>
        <b/>
        <strike/>
        <sz val="11"/>
        <rFont val="Times New Roman"/>
        <family val="1"/>
      </rPr>
      <t>Środki trwałe w budowie *</t>
    </r>
    <r>
      <rPr>
        <strike/>
        <sz val="11"/>
        <rFont val="Times New Roman"/>
        <family val="1"/>
      </rPr>
      <t xml:space="preserve">
-cena nabycia lub koszt wytworzenia</t>
    </r>
    <r>
      <rPr>
        <sz val="11"/>
        <rFont val="Times New Roman"/>
        <family val="1"/>
      </rPr>
      <t xml:space="preserve">
</t>
    </r>
    <r>
      <rPr>
        <b/>
        <strike/>
        <sz val="11"/>
        <rFont val="Times New Roman"/>
        <family val="1"/>
      </rPr>
      <t>Inwestycje długoterminowe i krótkoterminowe *</t>
    </r>
    <r>
      <rPr>
        <strike/>
        <sz val="11"/>
        <rFont val="Times New Roman"/>
        <family val="1"/>
      </rPr>
      <t xml:space="preserve">
-wg ceny nabycia
-wg ceny rynkowej
- w wartości godziwej
</t>
    </r>
    <r>
      <rPr>
        <b/>
        <strike/>
        <sz val="11"/>
        <rFont val="Times New Roman"/>
        <family val="1"/>
      </rPr>
      <t>Długoterminowe aktywa finansowe *</t>
    </r>
    <r>
      <rPr>
        <strike/>
        <sz val="11"/>
        <rFont val="Times New Roman"/>
        <family val="1"/>
      </rPr>
      <t xml:space="preserve">
- w wartości godziwej, w cenie nabycia z uwzględnieniem utraty wartości
</t>
    </r>
    <r>
      <rPr>
        <b/>
        <sz val="11"/>
        <rFont val="Times New Roman"/>
        <family val="1"/>
      </rPr>
      <t>Należności</t>
    </r>
    <r>
      <rPr>
        <sz val="11"/>
        <rFont val="Times New Roman"/>
        <family val="1"/>
      </rPr>
      <t xml:space="preserve"> 
- w kwocie wymaganej zapłaty z zachowaniem osrtożności,
</t>
    </r>
    <r>
      <rPr>
        <b/>
        <sz val="11"/>
        <rFont val="Times New Roman"/>
        <family val="1"/>
      </rPr>
      <t xml:space="preserve">Roszczenia i zobowiązania
</t>
    </r>
    <r>
      <rPr>
        <sz val="11"/>
        <rFont val="Times New Roman"/>
        <family val="1"/>
      </rPr>
      <t xml:space="preserve"> - w kwocie wymaganej zapłaty
</t>
    </r>
    <r>
      <rPr>
        <b/>
        <sz val="11"/>
        <rFont val="Times New Roman"/>
        <family val="1"/>
      </rPr>
      <t>Środki pieniężne
 -</t>
    </r>
    <r>
      <rPr>
        <sz val="11"/>
        <rFont val="Times New Roman"/>
        <family val="1"/>
      </rPr>
      <t xml:space="preserve"> w wartości nominalnej
</t>
    </r>
    <r>
      <rPr>
        <b/>
        <strike/>
        <sz val="11"/>
        <rFont val="Times New Roman"/>
        <family val="1"/>
      </rPr>
      <t xml:space="preserve">Kredyty i pożyczki </t>
    </r>
    <r>
      <rPr>
        <strike/>
        <sz val="11"/>
        <rFont val="Times New Roman"/>
        <family val="1"/>
      </rPr>
      <t xml:space="preserve">
- w kwocie wymaganej zapłaty art.28 u.o r. </t>
    </r>
    <r>
      <rPr>
        <sz val="11"/>
        <rFont val="Times New Roman"/>
        <family val="1"/>
      </rPr>
      <t xml:space="preserve">
</t>
    </r>
    <r>
      <rPr>
        <b/>
        <strike/>
        <sz val="11"/>
        <rFont val="Times New Roman"/>
        <family val="1"/>
      </rPr>
      <t>Rezerwy na zobowiązania</t>
    </r>
    <r>
      <rPr>
        <strike/>
        <sz val="11"/>
        <rFont val="Times New Roman"/>
        <family val="1"/>
      </rPr>
      <t xml:space="preserve">
- w wiarygodnie oszacowanej wartości 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>Fundusze specjalne</t>
    </r>
    <r>
      <rPr>
        <sz val="11"/>
        <rFont val="Times New Roman"/>
        <family val="1"/>
      </rPr>
      <t xml:space="preserve">
- w wartości nominalnej
</t>
    </r>
    <r>
      <rPr>
        <b/>
        <sz val="11"/>
        <rFont val="Times New Roman"/>
        <family val="1"/>
      </rPr>
      <t xml:space="preserve">Rozliczenia międzyokresowe 
- </t>
    </r>
    <r>
      <rPr>
        <sz val="11"/>
        <rFont val="Times New Roman"/>
        <family val="1"/>
      </rPr>
      <t xml:space="preserve">w wartości nominalnej 
</t>
    </r>
    <r>
      <rPr>
        <b/>
        <sz val="11"/>
        <rFont val="Times New Roman"/>
        <family val="1"/>
      </rPr>
      <t>Wynik finansowy
-</t>
    </r>
    <r>
      <rPr>
        <sz val="11"/>
        <rFont val="Times New Roman"/>
        <family val="1"/>
      </rPr>
      <t>w wiarygodnie ustalonej wartości przy zachowaniu zasady memoriału, współmierności, ostrożności i realizacji
* niepotrzebne skreślić</t>
    </r>
  </si>
  <si>
    <r>
      <t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</t>
    </r>
    <r>
      <rPr>
        <strike/>
        <sz val="11"/>
        <rFont val="Times New Roman"/>
        <family val="1"/>
      </rPr>
      <t xml:space="preserve">/komórek organizacyjnych </t>
    </r>
    <r>
      <rPr>
        <sz val="11"/>
        <rFont val="Times New Roman"/>
        <family val="1"/>
      </rPr>
      <t>wchodzących w skład sprawozdania finansowego -</t>
    </r>
    <r>
      <rPr>
        <b/>
        <sz val="12"/>
        <rFont val="Times New Roman"/>
        <family val="1"/>
      </rPr>
      <t xml:space="preserve"> 1</t>
    </r>
    <r>
      <rPr>
        <sz val="11"/>
        <rFont val="Times New Roman"/>
        <family val="1"/>
      </rPr>
      <t xml:space="preserve">
6) pozostałe informacje istotne dla jednostek/komórek organizacyjnych sporządzających sprawozdanie finansowe za dany rok obrotowy ......................................................................................................</t>
    </r>
  </si>
  <si>
    <r>
      <t>(kierownik jednostki/j</t>
    </r>
    <r>
      <rPr>
        <strike/>
        <sz val="10"/>
        <rFont val="Times New Roman"/>
        <family val="1"/>
      </rPr>
      <t>ednostki obsługującej</t>
    </r>
  </si>
  <si>
    <r>
      <rPr>
        <strike/>
        <sz val="10"/>
        <rFont val="Times New Roman"/>
        <family val="1"/>
      </rPr>
      <t>komórki organizacyjnej)</t>
    </r>
    <r>
      <rPr>
        <sz val="10"/>
        <rFont val="Times New Roman"/>
        <family val="1"/>
      </rPr>
      <t xml:space="preserve"> *</t>
    </r>
  </si>
  <si>
    <t>Zespół Szkół Ponadgimnazjalnych nr10</t>
  </si>
  <si>
    <t xml:space="preserve">     91-725 Łódź, ul. Strykowska 10/18</t>
  </si>
  <si>
    <r>
      <t>Kierownik jednostki/</t>
    </r>
    <r>
      <rPr>
        <strike/>
        <sz val="12"/>
        <rFont val="Times New Roman"/>
        <family val="1"/>
      </rPr>
      <t>komórki organizacyjnej</t>
    </r>
  </si>
  <si>
    <t>Łódź, dn. 2019-02-14</t>
  </si>
  <si>
    <t>Inne  (kwota VAT do rozliczenia z CUWO w 2019 r)</t>
  </si>
  <si>
    <t xml:space="preserve">Dane prezentowane w Tabeli 1.8                  </t>
  </si>
  <si>
    <t xml:space="preserve">        14-02-2019</t>
  </si>
  <si>
    <r>
      <t>(kierownik jednostki/</t>
    </r>
    <r>
      <rPr>
        <strike/>
        <sz val="12"/>
        <rFont val="Times New Roman"/>
        <family val="1"/>
      </rPr>
      <t>jednostki obsługującej</t>
    </r>
  </si>
  <si>
    <r>
      <rPr>
        <strike/>
        <sz val="12"/>
        <rFont val="Times New Roman"/>
        <family val="1"/>
      </rPr>
      <t>komórki organizacyjnej</t>
    </r>
    <r>
      <rPr>
        <sz val="12"/>
        <rFont val="Times New Roman"/>
        <family val="1"/>
      </rPr>
      <t>) *</t>
    </r>
  </si>
  <si>
    <t>Rok 2018</t>
  </si>
  <si>
    <t xml:space="preserve">        ...………………….               …………………..                        …………………………………………..</t>
  </si>
  <si>
    <t xml:space="preserve">        2019-02-14</t>
  </si>
  <si>
    <t xml:space="preserve">  (główny księgowy)              (rok, miesiąc, dzień)                          (kierownik jednostki)
                                                                                </t>
  </si>
  <si>
    <t>Wydział Gospodarki Komunalnej w Łodzi</t>
  </si>
  <si>
    <t>(główny księgowy)                      (rok, miesiąc, dzień)                        (kierownik jednostki)
                                                                                                                              )</t>
  </si>
  <si>
    <t xml:space="preserve">                       ……………………….                 …………………………..              …………………………..</t>
  </si>
  <si>
    <t xml:space="preserve">              2019-02-14</t>
  </si>
  <si>
    <t>uzgodniono telefonicznie</t>
  </si>
  <si>
    <t>Pani J.Ludwiczak</t>
  </si>
  <si>
    <t>42 272 65 21</t>
  </si>
  <si>
    <r>
      <t>Wyłączenia do sprawozdania łącznego/</t>
    </r>
    <r>
      <rPr>
        <b/>
        <strike/>
        <sz val="12"/>
        <rFont val="Times New Roman"/>
        <family val="1"/>
      </rPr>
      <t>bilansu skonsolidowanego</t>
    </r>
    <r>
      <rPr>
        <b/>
        <sz val="12"/>
        <rFont val="Times New Roman"/>
        <family val="1"/>
      </rPr>
      <t xml:space="preserve"> * - wykaz wzajemnych zobowiązań oraz innych rozrachunków o podobnym charakterze</t>
    </r>
  </si>
  <si>
    <r>
      <t>z tego od podmiotu objętego sprawozdaniem łącznym/</t>
    </r>
    <r>
      <rPr>
        <strike/>
        <sz val="12"/>
        <rFont val="Times New Roman"/>
        <family val="1"/>
      </rPr>
      <t>bilansem skonsolidowanym</t>
    </r>
    <r>
      <rPr>
        <sz val="12"/>
        <rFont val="Times New Roman"/>
        <family val="1"/>
      </rPr>
      <t>*</t>
    </r>
  </si>
  <si>
    <r>
      <t>z tego od podmiotu objętego sprawozdaniem łącznym</t>
    </r>
    <r>
      <rPr>
        <strike/>
        <sz val="12"/>
        <rFont val="Times New Roman"/>
        <family val="1"/>
      </rPr>
      <t>/bilansem skonsolidowanym</t>
    </r>
    <r>
      <rPr>
        <sz val="12"/>
        <rFont val="Times New Roman"/>
        <family val="1"/>
      </rPr>
      <t>*</t>
    </r>
  </si>
  <si>
    <r>
      <t>z tego od podmiotu objętego sprawozdaniem łącznym/</t>
    </r>
    <r>
      <rPr>
        <strike/>
        <sz val="12"/>
        <rFont val="Times New Roman"/>
        <family val="1"/>
      </rPr>
      <t>bilansem skonsolidowan</t>
    </r>
    <r>
      <rPr>
        <sz val="12"/>
        <rFont val="Times New Roman"/>
        <family val="1"/>
      </rPr>
      <t>ym*</t>
    </r>
  </si>
  <si>
    <t xml:space="preserve">                                  2019-02-14</t>
  </si>
  <si>
    <t xml:space="preserve">(główny księgowy)                              (rok, miesiąc, dzień)                        (kierownik jednostki)
    </t>
  </si>
  <si>
    <t>…………………………          ………………..              ……………………………………</t>
  </si>
  <si>
    <t xml:space="preserve">                             2019-02-14</t>
  </si>
  <si>
    <t xml:space="preserve">                 (główny księgowy)                 (rok, miesiąc, dzień)                          (kierownik jednostki)
    </t>
  </si>
  <si>
    <r>
      <t>Wyłączenia do sprawozdania łącznego/</t>
    </r>
    <r>
      <rPr>
        <b/>
        <strike/>
        <sz val="12"/>
        <rFont val="Times New Roman"/>
        <family val="1"/>
      </rPr>
      <t>bilansu skonsolidowanego</t>
    </r>
    <r>
      <rPr>
        <b/>
        <sz val="12"/>
        <rFont val="Times New Roman"/>
        <family val="1"/>
      </rPr>
      <t xml:space="preserve"> * - wykaz wzajemnych należności oraz innych rozrachunków o podobnym charakterze</t>
    </r>
  </si>
  <si>
    <r>
      <t xml:space="preserve">z tego od podmiotu objętego sprawozdaniem </t>
    </r>
    <r>
      <rPr>
        <strike/>
        <sz val="12"/>
        <rFont val="Times New Roman"/>
        <family val="1"/>
      </rPr>
      <t>łącznym/bilansem skonsolidowanym</t>
    </r>
    <r>
      <rPr>
        <sz val="12"/>
        <rFont val="Times New Roman"/>
        <family val="1"/>
      </rPr>
      <t>*</t>
    </r>
  </si>
  <si>
    <t xml:space="preserve">Dane prezentowane w Tabeli 1.12                               </t>
  </si>
  <si>
    <t xml:space="preserve">Dane prezentowane w Tabeli 1.13.1 i 1.13.2                 </t>
  </si>
  <si>
    <t xml:space="preserve">Dane prezentowane w Tabeli 1.14                              </t>
  </si>
  <si>
    <t xml:space="preserve">Dane prezentowane w Tabeli 1.15                        </t>
  </si>
  <si>
    <t xml:space="preserve">Dane prezentowane w Tabeli 2.1              </t>
  </si>
  <si>
    <t xml:space="preserve">Dane prezentowane w Tabeli 2.2             </t>
  </si>
  <si>
    <t xml:space="preserve">Dane prezentowane w Tabeli 2.3             </t>
  </si>
  <si>
    <t xml:space="preserve">Dane prezentowane w Tabeli 2.5                </t>
  </si>
  <si>
    <t xml:space="preserve">kwotę dokonanych w trakcie roku obrotowego odpisów aktualizujących wartość aktywów trwałych odrębnie dla długoterminowych aktywów niefinansowych oraz długoterminowych aktywów finansowych          </t>
  </si>
  <si>
    <r>
      <t xml:space="preserve">wartość gruntów użytkowanych wieczyście         </t>
    </r>
    <r>
      <rPr>
        <b/>
        <sz val="12"/>
        <rFont val="Times New Roman"/>
        <family val="1"/>
      </rPr>
      <t xml:space="preserve"> </t>
    </r>
  </si>
  <si>
    <r>
      <t xml:space="preserve">wartość nieamortyzowanych lub nieumarzanych przez jednostkę środków trwałych, używanych na podstawie umów najmu, dzierżawy i innych umów, w tym z tytułu umów leasingu        </t>
    </r>
    <r>
      <rPr>
        <b/>
        <sz val="12"/>
        <rFont val="Times New Roman"/>
        <family val="1"/>
      </rPr>
      <t xml:space="preserve"> </t>
    </r>
  </si>
  <si>
    <t xml:space="preserve">liczbę oraz wartość posiadanych papierów wartościowych, w tym akcji i udziałów oraz dłużnych papierów wartościowych      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</si>
  <si>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  </t>
  </si>
  <si>
    <t xml:space="preserve">dane o stanie rezerw według celu ich utworzenia na początek roku obrotowego, zwiększeniach, wykorzystaniu, rozwiązaniu i stanie końcowym  </t>
  </si>
  <si>
    <t xml:space="preserve">powyżej 1 roku do 3 lat         </t>
  </si>
  <si>
    <t xml:space="preserve">powyżej 3 do 5 lat                 </t>
  </si>
  <si>
    <t xml:space="preserve">powyżej 5 lat                      </t>
  </si>
  <si>
    <t xml:space="preserve">kwotę zobowiązań w sytuacji gdy jednostka kwalifikuje umowy leasingu zgodnie z przepisami podatkowymi (leasing operacyjny), a według przepisów o rachunkowości byłby to leasing finansowy lub zwrotny z podziałem na kwotę zobowiązań z tytułu leasingu finansowego  </t>
  </si>
  <si>
    <t xml:space="preserve"> łączną kwotę zobowiązań zabezpieczonych na majątku jednostki ze wskazaniem charakteru i formy tych zabezpieczeń    </t>
  </si>
  <si>
    <r>
  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         </t>
    </r>
    <r>
      <rPr>
        <b/>
        <sz val="12"/>
        <rFont val="Times New Roman"/>
        <family val="1"/>
      </rPr>
      <t xml:space="preserve"> </t>
    </r>
  </si>
  <si>
    <t xml:space="preserve">wykaz istotnych pozycji czynnych i biernych rozliczeń międzyokresowych, w tym kwotę czynnych rozliczeń międzyokresowych kosztów stanowiących różnicę między wartością otrzymanych finansowych składników aktywów a zobowiązaniem zapłaty za nie   </t>
  </si>
  <si>
    <r>
      <t xml:space="preserve"> łączną kwotę otrzymanych przez jednostkę gwarancji i poręczeń niewykazanych w bilansie   </t>
    </r>
    <r>
      <rPr>
        <b/>
        <sz val="12"/>
        <rFont val="Times New Roman"/>
        <family val="1"/>
      </rPr>
      <t xml:space="preserve"> </t>
    </r>
  </si>
  <si>
    <t xml:space="preserve">kwotę wypłaconych środków pieniężnych na świadczenia pracownicze      </t>
  </si>
  <si>
    <r>
      <t xml:space="preserve">wysokość odpisów aktualizujących wartość zapasów    </t>
    </r>
    <r>
      <rPr>
        <b/>
        <sz val="12"/>
        <rFont val="Times New Roman"/>
        <family val="1"/>
      </rPr>
      <t xml:space="preserve">  </t>
    </r>
  </si>
  <si>
    <t xml:space="preserve">koszt wytworzenia środków trwałych w budowie, w tym odsetki oraz różnice kursowe, które powiększyły koszt wytworzenia środków trwałych w budowie w roku obrotowym         </t>
  </si>
  <si>
    <r>
      <t xml:space="preserve">kwotę i charakter poszczególnych pozycji przychodów lub kosztów o nadzwyczajnej wartości lub które wystąpiły incydentalnie    </t>
    </r>
    <r>
      <rPr>
        <b/>
        <sz val="12"/>
        <rFont val="Times New Roman"/>
        <family val="1"/>
      </rPr>
      <t xml:space="preserve"> </t>
    </r>
  </si>
  <si>
    <t xml:space="preserve">inne informacje:      </t>
  </si>
  <si>
    <t xml:space="preserve">Dane prezentowane w Tabeli 3.1          </t>
  </si>
  <si>
    <r>
      <t xml:space="preserve">dzień , m-c , rok </t>
    </r>
    <r>
      <rPr>
        <b/>
        <sz val="11"/>
        <rFont val="Times New Roman"/>
        <family val="1"/>
      </rPr>
      <t>do</t>
    </r>
    <r>
      <rPr>
        <sz val="11"/>
        <rFont val="Times New Roman"/>
        <family val="1"/>
      </rPr>
      <t xml:space="preserve"> dzień, m-c, rok
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od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01.01.2018.do 31.12.2018</t>
    </r>
  </si>
  <si>
    <t xml:space="preserve">                                                                                                                                   ………….…………………                                               …………. …..……………..</t>
  </si>
  <si>
    <r>
      <rPr>
        <strike/>
        <sz val="11"/>
        <rFont val="Times New Roman"/>
        <family val="1"/>
      </rPr>
      <t>1 )</t>
    </r>
    <r>
      <rPr>
        <b/>
        <strike/>
        <sz val="11"/>
        <rFont val="Times New Roman"/>
        <family val="1"/>
      </rPr>
      <t xml:space="preserve"> samorządowy zakład budżetowy</t>
    </r>
    <r>
      <rPr>
        <strike/>
        <sz val="11"/>
        <rFont val="Times New Roman"/>
        <family val="1"/>
      </rPr>
      <t xml:space="preserve"> -</t>
    </r>
    <r>
      <rPr>
        <strike/>
        <sz val="11"/>
        <rFont val="Arial"/>
        <family val="2"/>
      </rPr>
      <t xml:space="preserve"> PKD </t>
    </r>
    <r>
      <rPr>
        <strike/>
        <sz val="12"/>
        <rFont val="Arial"/>
        <family val="2"/>
      </rPr>
      <t xml:space="preserve"> </t>
    </r>
    <r>
      <rPr>
        <strike/>
        <sz val="11"/>
        <rFont val="Times New Roman"/>
        <family val="1"/>
      </rPr>
      <t xml:space="preserve">   dział/działy klasyfikacji budżetowej.............. </t>
    </r>
    <r>
      <rPr>
        <sz val="11"/>
        <rFont val="Times New Roman"/>
        <family val="1"/>
      </rPr>
      <t xml:space="preserve">
2) </t>
    </r>
    <r>
      <rPr>
        <b/>
        <sz val="11"/>
        <rFont val="Times New Roman"/>
        <family val="1"/>
      </rPr>
      <t>jednostka budżetowa</t>
    </r>
    <r>
      <rPr>
        <b/>
        <strike/>
        <sz val="11"/>
        <rFont val="Times New Roman"/>
        <family val="1"/>
      </rPr>
      <t>/komórka organizacyjna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-  </t>
    </r>
    <r>
      <rPr>
        <b/>
        <sz val="12"/>
        <rFont val="Times New Roman"/>
        <family val="1"/>
      </rPr>
      <t xml:space="preserve">PKD  8560Z  </t>
    </r>
    <r>
      <rPr>
        <sz val="11"/>
        <rFont val="Times New Roman"/>
        <family val="1"/>
      </rPr>
      <t xml:space="preserve">.dział/działy klasyfikacji budżetowej  </t>
    </r>
    <r>
      <rPr>
        <b/>
        <sz val="12"/>
        <rFont val="Times New Roman"/>
        <family val="1"/>
      </rPr>
      <t>801, 851, 854, 900, 926</t>
    </r>
    <r>
      <rPr>
        <sz val="11"/>
        <rFont val="Times New Roman"/>
        <family val="1"/>
      </rPr>
      <t xml:space="preserve">
3)</t>
    </r>
    <r>
      <rPr>
        <strike/>
        <sz val="11"/>
        <rFont val="Times New Roman"/>
        <family val="1"/>
      </rPr>
      <t xml:space="preserve"> </t>
    </r>
    <r>
      <rPr>
        <b/>
        <strike/>
        <sz val="11"/>
        <rFont val="Times New Roman"/>
        <family val="1"/>
      </rPr>
      <t>jednostka samorządu terytorialnego</t>
    </r>
    <r>
      <rPr>
        <sz val="11"/>
        <rFont val="Times New Roman"/>
        <family val="1"/>
      </rPr>
      <t xml:space="preserve"> w rozumieniu organu finansowego -</t>
    </r>
    <r>
      <rPr>
        <sz val="12"/>
        <rFont val="Arial"/>
        <family val="2"/>
      </rPr>
      <t xml:space="preserve"> </t>
    </r>
    <r>
      <rPr>
        <sz val="11"/>
        <rFont val="Times New Roman"/>
        <family val="1"/>
      </rPr>
      <t xml:space="preserve">                                                                                                 dział/działy klasyfikacji budżetowej   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</si>
</sst>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+#,##0.00;\-#,##0.00"/>
  </numFmts>
  <fonts count="13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name val="Open Sans"/>
      <family val="0"/>
    </font>
    <font>
      <sz val="10"/>
      <color indexed="11"/>
      <name val="Arial"/>
      <family val="2"/>
    </font>
    <font>
      <sz val="9"/>
      <name val="Open Sans"/>
      <family val="0"/>
    </font>
    <font>
      <sz val="9.5"/>
      <name val="Open Sans"/>
      <family val="0"/>
    </font>
    <font>
      <b/>
      <sz val="14"/>
      <color indexed="8"/>
      <name val="Times New Roman"/>
      <family val="1"/>
    </font>
    <font>
      <b/>
      <sz val="14"/>
      <color indexed="53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color indexed="10"/>
      <name val="Times New Roman"/>
      <family val="1"/>
    </font>
    <font>
      <sz val="10"/>
      <name val="Arial CE"/>
      <family val="0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9"/>
      <name val="Arial Narrow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10"/>
      <name val="Arial CE"/>
      <family val="0"/>
    </font>
    <font>
      <b/>
      <i/>
      <sz val="12"/>
      <name val="Times New Roman"/>
      <family val="1"/>
    </font>
    <font>
      <b/>
      <i/>
      <sz val="14"/>
      <name val="Arial"/>
      <family val="2"/>
    </font>
    <font>
      <sz val="12"/>
      <name val="Arial"/>
      <family val="2"/>
    </font>
    <font>
      <sz val="12"/>
      <name val="Arial CE"/>
      <family val="2"/>
    </font>
    <font>
      <sz val="10"/>
      <name val="Tuiga"/>
      <family val="0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sz val="11"/>
      <name val="Wingdings"/>
      <family val="0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sz val="10"/>
      <name val="Times New Roman CE"/>
      <family val="0"/>
    </font>
    <font>
      <b/>
      <sz val="9"/>
      <name val="Times New Roman"/>
      <family val="1"/>
    </font>
    <font>
      <b/>
      <sz val="10"/>
      <name val="Times New Roman CE"/>
      <family val="0"/>
    </font>
    <font>
      <i/>
      <sz val="12"/>
      <name val="Book Antiqua"/>
      <family val="1"/>
    </font>
    <font>
      <b/>
      <sz val="7"/>
      <name val="Times New Roman"/>
      <family val="1"/>
    </font>
    <font>
      <sz val="7"/>
      <name val="Arial"/>
      <family val="2"/>
    </font>
    <font>
      <b/>
      <i/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7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2"/>
      <name val="Times New Roman CE"/>
      <family val="0"/>
    </font>
    <font>
      <sz val="14"/>
      <name val="Times New Roman CE"/>
      <family val="1"/>
    </font>
    <font>
      <b/>
      <sz val="14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sz val="10"/>
      <color indexed="10"/>
      <name val="Times New Roman CE"/>
      <family val="1"/>
    </font>
    <font>
      <b/>
      <sz val="8"/>
      <color indexed="10"/>
      <name val="Times New Roman CE"/>
      <family val="1"/>
    </font>
    <font>
      <sz val="8"/>
      <color indexed="8"/>
      <name val="Arial CE"/>
      <family val="0"/>
    </font>
    <font>
      <sz val="12"/>
      <name val="Times New Roman CE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strike/>
      <sz val="12"/>
      <name val="Times New Roman"/>
      <family val="1"/>
    </font>
    <font>
      <b/>
      <sz val="8"/>
      <name val="Arial Narrow"/>
      <family val="2"/>
    </font>
    <font>
      <b/>
      <sz val="7"/>
      <name val="Arial Narrow"/>
      <family val="2"/>
    </font>
    <font>
      <strike/>
      <sz val="12"/>
      <name val="Arial"/>
      <family val="2"/>
    </font>
    <font>
      <strike/>
      <sz val="10"/>
      <name val="Times New Roman"/>
      <family val="1"/>
    </font>
    <font>
      <b/>
      <strike/>
      <sz val="12"/>
      <name val="Times New Roman"/>
      <family val="1"/>
    </font>
    <font>
      <strike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Times New Roman"/>
      <family val="1"/>
    </font>
    <font>
      <sz val="11"/>
      <color indexed="8"/>
      <name val="Book Antiqua"/>
      <family val="1"/>
    </font>
    <font>
      <sz val="14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Book Antiqua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Book Antiqua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double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 style="medium"/>
      <right/>
      <top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 style="thin">
        <color indexed="22"/>
      </top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/>
      <top style="medium"/>
      <bottom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>
        <color indexed="8"/>
      </top>
      <bottom/>
    </border>
    <border>
      <left style="medium"/>
      <right/>
      <top/>
      <bottom/>
    </border>
    <border>
      <left style="medium"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1" applyNumberFormat="0" applyAlignment="0" applyProtection="0"/>
    <xf numFmtId="0" fontId="104" fillId="27" borderId="2" applyNumberFormat="0" applyAlignment="0" applyProtection="0"/>
    <xf numFmtId="0" fontId="10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3" applyNumberFormat="0" applyFill="0" applyAlignment="0" applyProtection="0"/>
    <xf numFmtId="0" fontId="108" fillId="29" borderId="4" applyNumberFormat="0" applyAlignment="0" applyProtection="0"/>
    <xf numFmtId="0" fontId="109" fillId="0" borderId="5" applyNumberFormat="0" applyFill="0" applyAlignment="0" applyProtection="0"/>
    <xf numFmtId="0" fontId="110" fillId="0" borderId="6" applyNumberFormat="0" applyFill="0" applyAlignment="0" applyProtection="0"/>
    <xf numFmtId="0" fontId="111" fillId="0" borderId="7" applyNumberFormat="0" applyFill="0" applyAlignment="0" applyProtection="0"/>
    <xf numFmtId="0" fontId="111" fillId="0" borderId="0" applyNumberFormat="0" applyFill="0" applyBorder="0" applyAlignment="0" applyProtection="0"/>
    <xf numFmtId="0" fontId="11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13" fillId="27" borderId="1" applyNumberFormat="0" applyAlignment="0" applyProtection="0"/>
    <xf numFmtId="9" fontId="0" fillId="0" borderId="0" applyFont="0" applyFill="0" applyBorder="0" applyAlignment="0" applyProtection="0"/>
    <xf numFmtId="0" fontId="114" fillId="0" borderId="8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ill="0" applyBorder="0" applyAlignment="0" applyProtection="0"/>
    <xf numFmtId="0" fontId="118" fillId="32" borderId="0" applyNumberFormat="0" applyBorder="0" applyAlignment="0" applyProtection="0"/>
  </cellStyleXfs>
  <cellXfs count="1234">
    <xf numFmtId="0" fontId="0" fillId="0" borderId="0" xfId="0" applyFont="1" applyAlignment="1">
      <alignment/>
    </xf>
    <xf numFmtId="0" fontId="119" fillId="0" borderId="0" xfId="0" applyFont="1" applyAlignment="1">
      <alignment horizontal="justify" vertical="center"/>
    </xf>
    <xf numFmtId="0" fontId="120" fillId="0" borderId="0" xfId="0" applyFont="1" applyAlignment="1">
      <alignment vertical="center" wrapText="1"/>
    </xf>
    <xf numFmtId="0" fontId="2" fillId="0" borderId="0" xfId="58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6" fillId="0" borderId="0" xfId="58" applyFont="1" applyAlignment="1">
      <alignment horizontal="center" wrapText="1"/>
      <protection/>
    </xf>
    <xf numFmtId="0" fontId="7" fillId="0" borderId="0" xfId="58" applyFont="1" applyAlignment="1">
      <alignment horizontal="center" wrapText="1"/>
      <protection/>
    </xf>
    <xf numFmtId="0" fontId="11" fillId="0" borderId="0" xfId="52" applyFont="1" applyAlignment="1">
      <alignment horizontal="left"/>
      <protection/>
    </xf>
    <xf numFmtId="0" fontId="12" fillId="0" borderId="0" xfId="52" applyFont="1">
      <alignment/>
      <protection/>
    </xf>
    <xf numFmtId="0" fontId="13" fillId="0" borderId="0" xfId="52" applyFont="1">
      <alignment/>
      <protection/>
    </xf>
    <xf numFmtId="0" fontId="2" fillId="0" borderId="0" xfId="52">
      <alignment/>
      <protection/>
    </xf>
    <xf numFmtId="0" fontId="12" fillId="0" borderId="0" xfId="52" applyFont="1" applyAlignment="1">
      <alignment horizontal="left"/>
      <protection/>
    </xf>
    <xf numFmtId="0" fontId="13" fillId="0" borderId="0" xfId="52" applyFont="1" applyAlignment="1">
      <alignment horizontal="left"/>
      <protection/>
    </xf>
    <xf numFmtId="0" fontId="2" fillId="0" borderId="0" xfId="52" applyAlignment="1">
      <alignment horizontal="left"/>
      <protection/>
    </xf>
    <xf numFmtId="44" fontId="2" fillId="0" borderId="0" xfId="69" applyAlignment="1">
      <alignment/>
    </xf>
    <xf numFmtId="0" fontId="16" fillId="0" borderId="0" xfId="59">
      <alignment/>
      <protection/>
    </xf>
    <xf numFmtId="0" fontId="17" fillId="0" borderId="0" xfId="52" applyFont="1" applyAlignment="1">
      <alignment horizontal="left"/>
      <protection/>
    </xf>
    <xf numFmtId="0" fontId="11" fillId="0" borderId="0" xfId="59" applyFont="1" applyBorder="1" applyAlignment="1">
      <alignment horizontal="left"/>
      <protection/>
    </xf>
    <xf numFmtId="0" fontId="12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Fill="1" applyBorder="1" applyAlignment="1" applyProtection="1">
      <alignment horizontal="center" vertical="center" wrapText="1"/>
      <protection/>
    </xf>
    <xf numFmtId="0" fontId="11" fillId="0" borderId="0" xfId="59" applyFont="1" applyBorder="1" applyAlignment="1">
      <alignment horizontal="center" vertical="top" wrapText="1"/>
      <protection/>
    </xf>
    <xf numFmtId="0" fontId="18" fillId="0" borderId="0" xfId="59" applyFont="1" applyBorder="1" applyAlignment="1">
      <alignment horizontal="center" vertical="top" wrapText="1"/>
      <protection/>
    </xf>
    <xf numFmtId="0" fontId="19" fillId="0" borderId="0" xfId="59" applyFont="1" applyBorder="1" applyAlignment="1">
      <alignment horizontal="left" vertical="top" wrapText="1"/>
      <protection/>
    </xf>
    <xf numFmtId="0" fontId="19" fillId="0" borderId="0" xfId="59" applyFont="1" applyBorder="1" applyAlignment="1">
      <alignment vertical="top"/>
      <protection/>
    </xf>
    <xf numFmtId="0" fontId="11" fillId="0" borderId="0" xfId="59" applyFont="1" applyBorder="1" applyAlignment="1">
      <alignment horizontal="left" vertical="top" wrapText="1"/>
      <protection/>
    </xf>
    <xf numFmtId="0" fontId="13" fillId="0" borderId="0" xfId="59" applyFont="1" applyBorder="1" applyAlignment="1">
      <alignment vertical="center"/>
      <protection/>
    </xf>
    <xf numFmtId="0" fontId="19" fillId="0" borderId="0" xfId="59" applyFont="1" applyBorder="1" applyAlignment="1">
      <alignment vertical="top" wrapText="1"/>
      <protection/>
    </xf>
    <xf numFmtId="0" fontId="20" fillId="0" borderId="0" xfId="59" applyNumberFormat="1" applyFont="1" applyFill="1" applyBorder="1" applyAlignment="1" applyProtection="1">
      <alignment wrapText="1"/>
      <protection locked="0"/>
    </xf>
    <xf numFmtId="0" fontId="13" fillId="0" borderId="0" xfId="59" applyFont="1" applyFill="1" applyBorder="1" applyAlignment="1" applyProtection="1">
      <alignment vertical="top"/>
      <protection/>
    </xf>
    <xf numFmtId="0" fontId="13" fillId="0" borderId="0" xfId="59" applyFont="1" applyBorder="1" applyAlignment="1">
      <alignment vertical="top"/>
      <protection/>
    </xf>
    <xf numFmtId="0" fontId="20" fillId="0" borderId="0" xfId="59" applyNumberFormat="1" applyFont="1" applyBorder="1" applyAlignment="1" applyProtection="1">
      <alignment wrapText="1"/>
      <protection locked="0"/>
    </xf>
    <xf numFmtId="49" fontId="20" fillId="0" borderId="0" xfId="59" applyNumberFormat="1" applyFont="1" applyBorder="1" applyAlignment="1" applyProtection="1">
      <alignment vertical="center"/>
      <protection locked="0"/>
    </xf>
    <xf numFmtId="0" fontId="13" fillId="0" borderId="10" xfId="59" applyFont="1" applyFill="1" applyBorder="1" applyAlignment="1">
      <alignment vertical="center"/>
      <protection/>
    </xf>
    <xf numFmtId="4" fontId="22" fillId="0" borderId="1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59" applyFont="1" applyBorder="1">
      <alignment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Border="1" applyAlignment="1">
      <alignment vertical="center"/>
      <protection/>
    </xf>
    <xf numFmtId="0" fontId="22" fillId="0" borderId="10" xfId="59" applyFont="1" applyFill="1" applyBorder="1" applyAlignment="1">
      <alignment horizontal="left" vertical="top"/>
      <protection/>
    </xf>
    <xf numFmtId="0" fontId="23" fillId="0" borderId="0" xfId="59" applyFont="1" applyFill="1" applyAlignment="1">
      <alignment vertical="center"/>
      <protection/>
    </xf>
    <xf numFmtId="0" fontId="23" fillId="0" borderId="0" xfId="59" applyFont="1" applyFill="1" applyBorder="1" applyAlignment="1">
      <alignment vertical="top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4" fontId="22" fillId="0" borderId="0" xfId="59" applyNumberFormat="1" applyFont="1" applyFill="1" applyBorder="1" applyAlignment="1" applyProtection="1">
      <alignment vertical="center"/>
      <protection/>
    </xf>
    <xf numFmtId="0" fontId="23" fillId="0" borderId="0" xfId="59" applyFont="1" applyFill="1" applyBorder="1" applyAlignment="1">
      <alignment/>
      <protection/>
    </xf>
    <xf numFmtId="4" fontId="23" fillId="0" borderId="0" xfId="59" applyNumberFormat="1" applyFont="1" applyFill="1" applyBorder="1" applyAlignment="1" applyProtection="1">
      <alignment vertical="center"/>
      <protection locked="0"/>
    </xf>
    <xf numFmtId="4" fontId="20" fillId="0" borderId="0" xfId="59" applyNumberFormat="1" applyFont="1" applyFill="1" applyBorder="1" applyAlignment="1" applyProtection="1">
      <alignment vertical="center"/>
      <protection locked="0"/>
    </xf>
    <xf numFmtId="4" fontId="22" fillId="0" borderId="10" xfId="59" applyNumberFormat="1" applyFont="1" applyBorder="1" applyAlignment="1" applyProtection="1">
      <alignment horizontal="center" vertical="center"/>
      <protection locked="0"/>
    </xf>
    <xf numFmtId="4" fontId="23" fillId="0" borderId="0" xfId="59" applyNumberFormat="1" applyFont="1" applyBorder="1" applyAlignment="1" applyProtection="1">
      <alignment vertical="center"/>
      <protection locked="0"/>
    </xf>
    <xf numFmtId="4" fontId="22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Fill="1" applyBorder="1" applyAlignment="1" applyProtection="1">
      <alignment vertical="center"/>
      <protection locked="0"/>
    </xf>
    <xf numFmtId="4" fontId="24" fillId="0" borderId="0" xfId="59" applyNumberFormat="1" applyFont="1" applyBorder="1" applyAlignment="1" applyProtection="1">
      <alignment vertical="center"/>
      <protection locked="0"/>
    </xf>
    <xf numFmtId="0" fontId="23" fillId="0" borderId="0" xfId="59" applyFont="1" applyBorder="1" applyAlignment="1">
      <alignment vertical="center"/>
      <protection/>
    </xf>
    <xf numFmtId="4" fontId="22" fillId="0" borderId="0" xfId="59" applyNumberFormat="1" applyFont="1" applyBorder="1" applyAlignment="1" applyProtection="1">
      <alignment vertical="center"/>
      <protection hidden="1"/>
    </xf>
    <xf numFmtId="4" fontId="24" fillId="0" borderId="0" xfId="59" applyNumberFormat="1" applyFont="1" applyBorder="1" applyAlignment="1" applyProtection="1">
      <alignment vertical="center"/>
      <protection hidden="1"/>
    </xf>
    <xf numFmtId="4" fontId="22" fillId="0" borderId="10" xfId="59" applyNumberFormat="1" applyFont="1" applyFill="1" applyBorder="1" applyAlignment="1" applyProtection="1">
      <alignment horizontal="center" vertical="center"/>
      <protection locked="0"/>
    </xf>
    <xf numFmtId="49" fontId="23" fillId="0" borderId="0" xfId="59" applyNumberFormat="1" applyFont="1" applyBorder="1" applyAlignment="1" applyProtection="1">
      <alignment vertical="center" wrapText="1"/>
      <protection locked="0"/>
    </xf>
    <xf numFmtId="0" fontId="13" fillId="0" borderId="10" xfId="59" applyFont="1" applyFill="1" applyBorder="1" applyAlignment="1">
      <alignment horizontal="left" vertical="center"/>
      <protection/>
    </xf>
    <xf numFmtId="4" fontId="22" fillId="0" borderId="11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11" xfId="59" applyNumberFormat="1" applyFont="1" applyBorder="1" applyAlignment="1" applyProtection="1">
      <alignment horizontal="right" vertical="center" shrinkToFit="1"/>
      <protection locked="0"/>
    </xf>
    <xf numFmtId="0" fontId="13" fillId="0" borderId="10" xfId="59" applyFont="1" applyFill="1" applyBorder="1" applyAlignment="1">
      <alignment horizontal="left" vertical="top"/>
      <protection/>
    </xf>
    <xf numFmtId="4" fontId="23" fillId="0" borderId="11" xfId="59" applyNumberFormat="1" applyFont="1" applyBorder="1" applyAlignment="1" applyProtection="1">
      <alignment horizontal="right" vertical="center" shrinkToFit="1"/>
      <protection locked="0"/>
    </xf>
    <xf numFmtId="4" fontId="23" fillId="0" borderId="11" xfId="59" applyNumberFormat="1" applyFont="1" applyFill="1" applyBorder="1" applyAlignment="1" applyProtection="1">
      <alignment horizontal="right" vertical="center" shrinkToFit="1"/>
      <protection locked="0"/>
    </xf>
    <xf numFmtId="49" fontId="13" fillId="0" borderId="10" xfId="59" applyNumberFormat="1" applyFont="1" applyFill="1" applyBorder="1" applyAlignment="1" applyProtection="1">
      <alignment horizontal="left" vertical="center"/>
      <protection/>
    </xf>
    <xf numFmtId="0" fontId="13" fillId="0" borderId="10" xfId="59" applyFont="1" applyFill="1" applyBorder="1" applyAlignment="1">
      <alignment horizontal="left"/>
      <protection/>
    </xf>
    <xf numFmtId="4" fontId="23" fillId="0" borderId="12" xfId="59" applyNumberFormat="1" applyFont="1" applyBorder="1" applyAlignment="1" applyProtection="1">
      <alignment horizontal="center" vertical="center" shrinkToFit="1"/>
      <protection locked="0"/>
    </xf>
    <xf numFmtId="0" fontId="12" fillId="0" borderId="0" xfId="59" applyFont="1">
      <alignment/>
      <protection/>
    </xf>
    <xf numFmtId="0" fontId="13" fillId="0" borderId="10" xfId="59" applyFont="1" applyFill="1" applyBorder="1" applyAlignment="1">
      <alignment horizontal="left" vertical="center" wrapText="1"/>
      <protection/>
    </xf>
    <xf numFmtId="0" fontId="21" fillId="0" borderId="0" xfId="59" applyFont="1">
      <alignment/>
      <protection/>
    </xf>
    <xf numFmtId="0" fontId="19" fillId="0" borderId="0" xfId="59" applyFont="1" applyBorder="1" applyAlignment="1">
      <alignment horizontal="center" vertical="top" wrapText="1"/>
      <protection/>
    </xf>
    <xf numFmtId="0" fontId="25" fillId="0" borderId="0" xfId="59" applyFont="1" applyAlignment="1">
      <alignment vertical="center"/>
      <protection/>
    </xf>
    <xf numFmtId="0" fontId="11" fillId="0" borderId="0" xfId="52" applyFont="1" applyAlignment="1">
      <alignment horizontal="center" vertical="center"/>
      <protection/>
    </xf>
    <xf numFmtId="0" fontId="14" fillId="0" borderId="0" xfId="52" applyFont="1" applyAlignment="1">
      <alignment horizontal="center"/>
      <protection/>
    </xf>
    <xf numFmtId="0" fontId="11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center"/>
      <protection/>
    </xf>
    <xf numFmtId="0" fontId="2" fillId="0" borderId="0" xfId="52" applyAlignment="1">
      <alignment/>
      <protection/>
    </xf>
    <xf numFmtId="0" fontId="11" fillId="0" borderId="13" xfId="52" applyFont="1" applyFill="1" applyBorder="1">
      <alignment/>
      <protection/>
    </xf>
    <xf numFmtId="0" fontId="11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>
      <alignment/>
      <protection/>
    </xf>
    <xf numFmtId="0" fontId="12" fillId="0" borderId="13" xfId="52" applyFont="1" applyFill="1" applyBorder="1" applyAlignment="1">
      <alignment horizontal="center"/>
      <protection/>
    </xf>
    <xf numFmtId="0" fontId="12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 applyProtection="1">
      <alignment horizontal="left"/>
      <protection/>
    </xf>
    <xf numFmtId="0" fontId="11" fillId="0" borderId="13" xfId="52" applyFont="1" applyFill="1" applyBorder="1" applyAlignment="1">
      <alignment wrapText="1"/>
      <protection/>
    </xf>
    <xf numFmtId="0" fontId="12" fillId="0" borderId="13" xfId="52" applyFont="1" applyFill="1" applyBorder="1" applyAlignment="1" applyProtection="1">
      <alignment horizontal="center"/>
      <protection/>
    </xf>
    <xf numFmtId="0" fontId="12" fillId="0" borderId="13" xfId="52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/>
    </xf>
    <xf numFmtId="4" fontId="12" fillId="0" borderId="13" xfId="52" applyNumberFormat="1" applyFont="1" applyFill="1" applyBorder="1" applyProtection="1">
      <alignment/>
      <protection locked="0"/>
    </xf>
    <xf numFmtId="0" fontId="12" fillId="0" borderId="13" xfId="52" applyFont="1" applyFill="1" applyBorder="1" applyAlignment="1" applyProtection="1">
      <alignment wrapText="1"/>
      <protection/>
    </xf>
    <xf numFmtId="0" fontId="12" fillId="0" borderId="0" xfId="52" applyFont="1" applyFill="1">
      <alignment/>
      <protection/>
    </xf>
    <xf numFmtId="0" fontId="2" fillId="0" borderId="0" xfId="52" applyFont="1">
      <alignment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/>
      <protection/>
    </xf>
    <xf numFmtId="0" fontId="11" fillId="0" borderId="13" xfId="52" applyFont="1" applyFill="1" applyBorder="1" applyAlignment="1" applyProtection="1">
      <alignment horizontal="center"/>
      <protection/>
    </xf>
    <xf numFmtId="0" fontId="11" fillId="0" borderId="13" xfId="52" applyFont="1" applyFill="1" applyBorder="1" applyProtection="1">
      <alignment/>
      <protection/>
    </xf>
    <xf numFmtId="0" fontId="10" fillId="0" borderId="0" xfId="52" applyFont="1" applyFill="1">
      <alignment/>
      <protection/>
    </xf>
    <xf numFmtId="0" fontId="2" fillId="0" borderId="0" xfId="52" applyFill="1">
      <alignment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2" fillId="0" borderId="0" xfId="52" applyFont="1" applyAlignment="1">
      <alignment/>
      <protection/>
    </xf>
    <xf numFmtId="0" fontId="28" fillId="0" borderId="0" xfId="52" applyFont="1">
      <alignment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>
      <alignment/>
      <protection/>
    </xf>
    <xf numFmtId="0" fontId="13" fillId="0" borderId="13" xfId="52" applyFont="1" applyFill="1" applyBorder="1" applyAlignment="1">
      <alignment horizontal="center"/>
      <protection/>
    </xf>
    <xf numFmtId="4" fontId="13" fillId="0" borderId="13" xfId="52" applyNumberFormat="1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 horizontal="right"/>
      <protection/>
    </xf>
    <xf numFmtId="0" fontId="13" fillId="0" borderId="13" xfId="52" applyFont="1" applyFill="1" applyBorder="1" applyAlignment="1">
      <alignment/>
      <protection/>
    </xf>
    <xf numFmtId="0" fontId="16" fillId="0" borderId="0" xfId="52" applyFont="1">
      <alignment/>
      <protection/>
    </xf>
    <xf numFmtId="0" fontId="29" fillId="0" borderId="0" xfId="52" applyFont="1">
      <alignment/>
      <protection/>
    </xf>
    <xf numFmtId="0" fontId="13" fillId="0" borderId="0" xfId="52" applyFont="1" applyFill="1" applyBorder="1">
      <alignment/>
      <protection/>
    </xf>
    <xf numFmtId="0" fontId="13" fillId="0" borderId="0" xfId="52" applyFont="1" applyFill="1" applyBorder="1" applyAlignment="1">
      <alignment wrapText="1"/>
      <protection/>
    </xf>
    <xf numFmtId="4" fontId="13" fillId="0" borderId="0" xfId="52" applyNumberFormat="1" applyFont="1" applyFill="1" applyBorder="1">
      <alignment/>
      <protection/>
    </xf>
    <xf numFmtId="0" fontId="13" fillId="0" borderId="0" xfId="52" applyFont="1" applyFill="1">
      <alignment/>
      <protection/>
    </xf>
    <xf numFmtId="0" fontId="2" fillId="0" borderId="0" xfId="52" applyFill="1" applyBorder="1">
      <alignment/>
      <protection/>
    </xf>
    <xf numFmtId="0" fontId="2" fillId="0" borderId="0" xfId="52" applyAlignment="1">
      <alignment vertical="center"/>
      <protection/>
    </xf>
    <xf numFmtId="0" fontId="21" fillId="0" borderId="13" xfId="52" applyFont="1" applyBorder="1" applyAlignment="1">
      <alignment horizontal="center"/>
      <protection/>
    </xf>
    <xf numFmtId="4" fontId="12" fillId="0" borderId="13" xfId="52" applyNumberFormat="1" applyFont="1" applyFill="1" applyBorder="1">
      <alignment/>
      <protection/>
    </xf>
    <xf numFmtId="4" fontId="12" fillId="0" borderId="14" xfId="52" applyNumberFormat="1" applyFont="1" applyFill="1" applyBorder="1">
      <alignment/>
      <protection/>
    </xf>
    <xf numFmtId="0" fontId="2" fillId="0" borderId="0" xfId="52" applyBorder="1">
      <alignment/>
      <protection/>
    </xf>
    <xf numFmtId="0" fontId="12" fillId="0" borderId="14" xfId="52" applyFont="1" applyFill="1" applyBorder="1">
      <alignment/>
      <protection/>
    </xf>
    <xf numFmtId="0" fontId="12" fillId="0" borderId="0" xfId="52" applyFont="1" applyFill="1" applyBorder="1" applyAlignment="1">
      <alignment wrapText="1"/>
      <protection/>
    </xf>
    <xf numFmtId="4" fontId="12" fillId="0" borderId="0" xfId="52" applyNumberFormat="1" applyFont="1" applyFill="1" applyBorder="1">
      <alignment/>
      <protection/>
    </xf>
    <xf numFmtId="0" fontId="28" fillId="0" borderId="0" xfId="52" applyFont="1" applyAlignment="1">
      <alignment horizontal="left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 horizontal="center" wrapText="1"/>
      <protection/>
    </xf>
    <xf numFmtId="0" fontId="21" fillId="0" borderId="13" xfId="52" applyFont="1" applyBorder="1" applyAlignment="1">
      <alignment horizontal="center" vertical="center"/>
      <protection/>
    </xf>
    <xf numFmtId="0" fontId="21" fillId="0" borderId="13" xfId="52" applyFont="1" applyBorder="1" applyAlignment="1">
      <alignment horizontal="center" vertical="center" wrapText="1"/>
      <protection/>
    </xf>
    <xf numFmtId="0" fontId="2" fillId="0" borderId="0" xfId="52" applyAlignment="1">
      <alignment wrapText="1"/>
      <protection/>
    </xf>
    <xf numFmtId="0" fontId="13" fillId="0" borderId="13" xfId="52" applyFont="1" applyBorder="1">
      <alignment/>
      <protection/>
    </xf>
    <xf numFmtId="0" fontId="21" fillId="0" borderId="0" xfId="52" applyFont="1">
      <alignment/>
      <protection/>
    </xf>
    <xf numFmtId="0" fontId="10" fillId="0" borderId="0" xfId="52" applyFont="1" applyAlignment="1">
      <alignment horizontal="left"/>
      <protection/>
    </xf>
    <xf numFmtId="0" fontId="2" fillId="0" borderId="13" xfId="52" applyBorder="1">
      <alignment/>
      <protection/>
    </xf>
    <xf numFmtId="0" fontId="2" fillId="0" borderId="13" xfId="52" applyFont="1" applyBorder="1">
      <alignment/>
      <protection/>
    </xf>
    <xf numFmtId="0" fontId="2" fillId="0" borderId="15" xfId="52" applyBorder="1">
      <alignment/>
      <protection/>
    </xf>
    <xf numFmtId="0" fontId="2" fillId="0" borderId="16" xfId="52" applyBorder="1">
      <alignment/>
      <protection/>
    </xf>
    <xf numFmtId="0" fontId="30" fillId="0" borderId="0" xfId="52" applyFont="1">
      <alignment/>
      <protection/>
    </xf>
    <xf numFmtId="0" fontId="21" fillId="0" borderId="10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horizontal="center" vertical="center" wrapText="1"/>
      <protection/>
    </xf>
    <xf numFmtId="0" fontId="13" fillId="0" borderId="10" xfId="52" applyFont="1" applyFill="1" applyBorder="1">
      <alignment/>
      <protection/>
    </xf>
    <xf numFmtId="0" fontId="12" fillId="0" borderId="10" xfId="52" applyFont="1" applyFill="1" applyBorder="1">
      <alignment/>
      <protection/>
    </xf>
    <xf numFmtId="0" fontId="2" fillId="0" borderId="10" xfId="52" applyFill="1" applyBorder="1">
      <alignment/>
      <protection/>
    </xf>
    <xf numFmtId="0" fontId="2" fillId="0" borderId="0" xfId="52" applyFill="1" applyAlignment="1">
      <alignment horizontal="center"/>
      <protection/>
    </xf>
    <xf numFmtId="0" fontId="21" fillId="0" borderId="0" xfId="52" applyFont="1" applyFill="1">
      <alignment/>
      <protection/>
    </xf>
    <xf numFmtId="0" fontId="11" fillId="0" borderId="0" xfId="52" applyFont="1" applyFill="1">
      <alignment/>
      <protection/>
    </xf>
    <xf numFmtId="0" fontId="11" fillId="0" borderId="0" xfId="52" applyFont="1" applyFill="1" applyAlignment="1">
      <alignment horizontal="center"/>
      <protection/>
    </xf>
    <xf numFmtId="0" fontId="32" fillId="0" borderId="0" xfId="52" applyFont="1">
      <alignment/>
      <protection/>
    </xf>
    <xf numFmtId="0" fontId="32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1" fillId="0" borderId="0" xfId="52" applyFont="1" applyAlignment="1">
      <alignment horizontal="center"/>
      <protection/>
    </xf>
    <xf numFmtId="0" fontId="32" fillId="33" borderId="10" xfId="52" applyFont="1" applyFill="1" applyBorder="1" applyAlignment="1">
      <alignment horizontal="center" vertical="center" wrapText="1"/>
      <protection/>
    </xf>
    <xf numFmtId="0" fontId="32" fillId="0" borderId="10" xfId="52" applyFont="1" applyBorder="1" applyAlignment="1">
      <alignment horizontal="center" wrapText="1"/>
      <protection/>
    </xf>
    <xf numFmtId="0" fontId="32" fillId="0" borderId="10" xfId="52" applyFont="1" applyBorder="1" applyAlignment="1">
      <alignment wrapText="1"/>
      <protection/>
    </xf>
    <xf numFmtId="0" fontId="32" fillId="0" borderId="10" xfId="52" applyFont="1" applyBorder="1" applyAlignment="1">
      <alignment vertical="center" wrapText="1"/>
      <protection/>
    </xf>
    <xf numFmtId="0" fontId="32" fillId="0" borderId="10" xfId="52" applyFont="1" applyBorder="1" applyAlignment="1">
      <alignment vertical="center"/>
      <protection/>
    </xf>
    <xf numFmtId="0" fontId="32" fillId="0" borderId="0" xfId="52" applyFont="1" applyAlignment="1">
      <alignment wrapText="1"/>
      <protection/>
    </xf>
    <xf numFmtId="0" fontId="31" fillId="0" borderId="0" xfId="52" applyFont="1" applyAlignment="1">
      <alignment/>
      <protection/>
    </xf>
    <xf numFmtId="0" fontId="31" fillId="0" borderId="0" xfId="52" applyFont="1" applyAlignment="1">
      <alignment horizontal="left"/>
      <protection/>
    </xf>
    <xf numFmtId="0" fontId="31" fillId="33" borderId="10" xfId="52" applyFont="1" applyFill="1" applyBorder="1" applyAlignment="1">
      <alignment horizontal="center" vertical="center" wrapText="1"/>
      <protection/>
    </xf>
    <xf numFmtId="0" fontId="33" fillId="33" borderId="10" xfId="52" applyFont="1" applyFill="1" applyBorder="1" applyAlignment="1">
      <alignment horizontal="center" vertical="center" wrapText="1"/>
      <protection/>
    </xf>
    <xf numFmtId="0" fontId="13" fillId="0" borderId="17" xfId="52" applyFont="1" applyBorder="1" applyAlignment="1">
      <alignment horizontal="center"/>
      <protection/>
    </xf>
    <xf numFmtId="0" fontId="13" fillId="0" borderId="17" xfId="52" applyFont="1" applyBorder="1">
      <alignment/>
      <protection/>
    </xf>
    <xf numFmtId="0" fontId="13" fillId="0" borderId="10" xfId="52" applyFont="1" applyBorder="1" applyAlignment="1">
      <alignment horizontal="center"/>
      <protection/>
    </xf>
    <xf numFmtId="0" fontId="13" fillId="0" borderId="10" xfId="52" applyFont="1" applyBorder="1">
      <alignment/>
      <protection/>
    </xf>
    <xf numFmtId="0" fontId="2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9" fillId="0" borderId="10" xfId="52" applyFont="1" applyBorder="1">
      <alignment/>
      <protection/>
    </xf>
    <xf numFmtId="0" fontId="18" fillId="0" borderId="10" xfId="52" applyFont="1" applyBorder="1">
      <alignment/>
      <protection/>
    </xf>
    <xf numFmtId="0" fontId="19" fillId="0" borderId="10" xfId="52" applyFont="1" applyBorder="1" applyAlignment="1">
      <alignment/>
      <protection/>
    </xf>
    <xf numFmtId="0" fontId="19" fillId="0" borderId="18" xfId="52" applyFont="1" applyBorder="1">
      <alignment/>
      <protection/>
    </xf>
    <xf numFmtId="0" fontId="18" fillId="0" borderId="12" xfId="52" applyFont="1" applyBorder="1">
      <alignment/>
      <protection/>
    </xf>
    <xf numFmtId="0" fontId="13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9" fillId="0" borderId="10" xfId="52" applyFont="1" applyBorder="1" applyAlignment="1">
      <alignment horizontal="left" indent="1"/>
      <protection/>
    </xf>
    <xf numFmtId="0" fontId="19" fillId="0" borderId="10" xfId="52" applyFont="1" applyBorder="1" applyAlignment="1">
      <alignment horizontal="left" indent="5"/>
      <protection/>
    </xf>
    <xf numFmtId="0" fontId="19" fillId="33" borderId="10" xfId="52" applyFont="1" applyFill="1" applyBorder="1">
      <alignment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9" fillId="0" borderId="10" xfId="52" applyFont="1" applyBorder="1" applyAlignment="1">
      <alignment horizontal="right"/>
      <protection/>
    </xf>
    <xf numFmtId="0" fontId="119" fillId="0" borderId="10" xfId="0" applyFont="1" applyBorder="1" applyAlignment="1">
      <alignment horizontal="justify" vertical="center"/>
    </xf>
    <xf numFmtId="0" fontId="121" fillId="0" borderId="0" xfId="0" applyFont="1" applyAlignment="1">
      <alignment/>
    </xf>
    <xf numFmtId="0" fontId="23" fillId="0" borderId="0" xfId="59" applyFont="1" applyFill="1" applyBorder="1" applyAlignment="1">
      <alignment horizontal="left" vertical="center"/>
      <protection/>
    </xf>
    <xf numFmtId="0" fontId="18" fillId="33" borderId="19" xfId="53" applyFont="1" applyFill="1" applyBorder="1" applyAlignment="1">
      <alignment horizontal="center" vertical="center" wrapText="1"/>
      <protection/>
    </xf>
    <xf numFmtId="0" fontId="18" fillId="33" borderId="20" xfId="53" applyFont="1" applyFill="1" applyBorder="1" applyAlignment="1">
      <alignment horizontal="center" vertical="center" wrapText="1"/>
      <protection/>
    </xf>
    <xf numFmtId="0" fontId="18" fillId="0" borderId="21" xfId="53" applyFont="1" applyBorder="1" applyAlignment="1">
      <alignment wrapText="1"/>
      <protection/>
    </xf>
    <xf numFmtId="0" fontId="18" fillId="0" borderId="22" xfId="53" applyFont="1" applyBorder="1" applyAlignment="1">
      <alignment wrapText="1"/>
      <protection/>
    </xf>
    <xf numFmtId="0" fontId="35" fillId="0" borderId="23" xfId="53" applyFont="1" applyBorder="1" applyAlignment="1">
      <alignment horizontal="left" wrapText="1" indent="1"/>
      <protection/>
    </xf>
    <xf numFmtId="0" fontId="35" fillId="0" borderId="20" xfId="53" applyFont="1" applyBorder="1" applyAlignment="1">
      <alignment horizontal="left" wrapText="1" indent="1"/>
      <protection/>
    </xf>
    <xf numFmtId="0" fontId="19" fillId="0" borderId="24" xfId="53" applyFont="1" applyBorder="1" applyAlignment="1">
      <alignment horizontal="left" wrapText="1" indent="1"/>
      <protection/>
    </xf>
    <xf numFmtId="0" fontId="19" fillId="0" borderId="20" xfId="53" applyFont="1" applyBorder="1" applyAlignment="1">
      <alignment wrapText="1"/>
      <protection/>
    </xf>
    <xf numFmtId="0" fontId="19" fillId="0" borderId="24" xfId="53" applyFont="1" applyBorder="1" applyAlignment="1">
      <alignment wrapText="1"/>
      <protection/>
    </xf>
    <xf numFmtId="0" fontId="19" fillId="0" borderId="22" xfId="53" applyFont="1" applyBorder="1" applyAlignment="1">
      <alignment wrapText="1"/>
      <protection/>
    </xf>
    <xf numFmtId="0" fontId="35" fillId="0" borderId="22" xfId="53" applyFont="1" applyBorder="1" applyAlignment="1">
      <alignment horizontal="left" wrapText="1" indent="1"/>
      <protection/>
    </xf>
    <xf numFmtId="0" fontId="19" fillId="0" borderId="19" xfId="53" applyFont="1" applyBorder="1" applyAlignment="1">
      <alignment wrapText="1"/>
      <protection/>
    </xf>
    <xf numFmtId="0" fontId="37" fillId="0" borderId="24" xfId="53" applyFont="1" applyBorder="1" applyAlignment="1">
      <alignment wrapText="1"/>
      <protection/>
    </xf>
    <xf numFmtId="0" fontId="19" fillId="0" borderId="20" xfId="53" applyFont="1" applyBorder="1">
      <alignment/>
      <protection/>
    </xf>
    <xf numFmtId="0" fontId="35" fillId="0" borderId="20" xfId="53" applyFont="1" applyBorder="1" applyAlignment="1">
      <alignment horizontal="left" indent="1"/>
      <protection/>
    </xf>
    <xf numFmtId="0" fontId="37" fillId="0" borderId="24" xfId="53" applyFont="1" applyBorder="1" applyAlignment="1">
      <alignment horizontal="left" wrapText="1" indent="1"/>
      <protection/>
    </xf>
    <xf numFmtId="0" fontId="18" fillId="0" borderId="24" xfId="53" applyFont="1" applyBorder="1" applyAlignment="1">
      <alignment wrapText="1"/>
      <protection/>
    </xf>
    <xf numFmtId="0" fontId="18" fillId="0" borderId="20" xfId="53" applyFont="1" applyBorder="1" applyAlignment="1">
      <alignment wrapText="1"/>
      <protection/>
    </xf>
    <xf numFmtId="0" fontId="19" fillId="0" borderId="25" xfId="53" applyFont="1" applyBorder="1" applyAlignment="1">
      <alignment wrapText="1"/>
      <protection/>
    </xf>
    <xf numFmtId="0" fontId="19" fillId="0" borderId="20" xfId="53" applyFont="1" applyBorder="1" applyAlignment="1">
      <alignment horizontal="left" wrapText="1" indent="2"/>
      <protection/>
    </xf>
    <xf numFmtId="0" fontId="35" fillId="0" borderId="26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horizontal="left" vertical="center" wrapText="1" indent="1"/>
      <protection/>
    </xf>
    <xf numFmtId="0" fontId="35" fillId="0" borderId="25" xfId="53" applyFont="1" applyBorder="1" applyAlignment="1">
      <alignment horizontal="left" wrapText="1" indent="1"/>
      <protection/>
    </xf>
    <xf numFmtId="0" fontId="18" fillId="0" borderId="21" xfId="53" applyFont="1" applyBorder="1" applyAlignment="1">
      <alignment vertical="center"/>
      <protection/>
    </xf>
    <xf numFmtId="0" fontId="18" fillId="0" borderId="24" xfId="53" applyFont="1" applyBorder="1" applyAlignment="1">
      <alignment vertical="center" wrapText="1"/>
      <protection/>
    </xf>
    <xf numFmtId="0" fontId="18" fillId="33" borderId="24" xfId="53" applyFont="1" applyFill="1" applyBorder="1" applyAlignment="1">
      <alignment horizontal="center" wrapText="1"/>
      <protection/>
    </xf>
    <xf numFmtId="0" fontId="18" fillId="33" borderId="20" xfId="53" applyFont="1" applyFill="1" applyBorder="1" applyAlignment="1">
      <alignment horizontal="center"/>
      <protection/>
    </xf>
    <xf numFmtId="0" fontId="18" fillId="33" borderId="20" xfId="53" applyFont="1" applyFill="1" applyBorder="1">
      <alignment/>
      <protection/>
    </xf>
    <xf numFmtId="0" fontId="18" fillId="0" borderId="21" xfId="53" applyFont="1" applyBorder="1">
      <alignment/>
      <protection/>
    </xf>
    <xf numFmtId="0" fontId="18" fillId="0" borderId="22" xfId="53" applyFont="1" applyBorder="1">
      <alignment/>
      <protection/>
    </xf>
    <xf numFmtId="0" fontId="19" fillId="0" borderId="22" xfId="53" applyFont="1" applyBorder="1" applyAlignment="1">
      <alignment horizontal="left" indent="3"/>
      <protection/>
    </xf>
    <xf numFmtId="0" fontId="19" fillId="0" borderId="23" xfId="53" applyFont="1" applyBorder="1">
      <alignment/>
      <protection/>
    </xf>
    <xf numFmtId="0" fontId="19" fillId="0" borderId="24" xfId="53" applyFont="1" applyBorder="1" applyAlignment="1">
      <alignment horizontal="left" indent="1"/>
      <protection/>
    </xf>
    <xf numFmtId="0" fontId="19" fillId="0" borderId="24" xfId="53" applyFont="1" applyBorder="1">
      <alignment/>
      <protection/>
    </xf>
    <xf numFmtId="0" fontId="19" fillId="0" borderId="21" xfId="53" applyFont="1" applyBorder="1" applyAlignment="1">
      <alignment horizontal="left" wrapText="1" indent="2"/>
      <protection/>
    </xf>
    <xf numFmtId="0" fontId="19" fillId="0" borderId="24" xfId="53" applyFont="1" applyBorder="1" applyAlignment="1">
      <alignment horizontal="left" wrapText="1" indent="2"/>
      <protection/>
    </xf>
    <xf numFmtId="0" fontId="37" fillId="0" borderId="21" xfId="53" applyFont="1" applyBorder="1" applyAlignment="1">
      <alignment wrapText="1"/>
      <protection/>
    </xf>
    <xf numFmtId="0" fontId="19" fillId="0" borderId="22" xfId="53" applyFont="1" applyBorder="1">
      <alignment/>
      <protection/>
    </xf>
    <xf numFmtId="0" fontId="37" fillId="0" borderId="25" xfId="53" applyFont="1" applyBorder="1" applyAlignment="1">
      <alignment wrapText="1"/>
      <protection/>
    </xf>
    <xf numFmtId="0" fontId="32" fillId="0" borderId="24" xfId="53" applyFont="1" applyBorder="1" applyAlignment="1">
      <alignment wrapText="1"/>
      <protection/>
    </xf>
    <xf numFmtId="0" fontId="32" fillId="0" borderId="20" xfId="53" applyFont="1" applyBorder="1">
      <alignment/>
      <protection/>
    </xf>
    <xf numFmtId="0" fontId="32" fillId="0" borderId="23" xfId="53" applyFont="1" applyBorder="1">
      <alignment/>
      <protection/>
    </xf>
    <xf numFmtId="0" fontId="18" fillId="0" borderId="20" xfId="53" applyFont="1" applyBorder="1" applyAlignment="1">
      <alignment vertical="center"/>
      <protection/>
    </xf>
    <xf numFmtId="0" fontId="19" fillId="0" borderId="20" xfId="53" applyFont="1" applyBorder="1" applyAlignment="1">
      <alignment vertical="center"/>
      <protection/>
    </xf>
    <xf numFmtId="0" fontId="19" fillId="0" borderId="22" xfId="53" applyFont="1" applyBorder="1" applyAlignment="1">
      <alignment horizontal="left" wrapText="1" indent="1"/>
      <protection/>
    </xf>
    <xf numFmtId="0" fontId="18" fillId="0" borderId="27" xfId="53" applyFont="1" applyBorder="1" applyAlignment="1">
      <alignment horizontal="left" wrapText="1" indent="1"/>
      <protection/>
    </xf>
    <xf numFmtId="0" fontId="18" fillId="0" borderId="24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vertical="center" wrapText="1"/>
      <protection/>
    </xf>
    <xf numFmtId="0" fontId="18" fillId="0" borderId="28" xfId="53" applyFont="1" applyBorder="1" applyAlignment="1">
      <alignment horizontal="left" wrapText="1" indent="1"/>
      <protection/>
    </xf>
    <xf numFmtId="0" fontId="19" fillId="0" borderId="26" xfId="53" applyFont="1" applyBorder="1">
      <alignment/>
      <protection/>
    </xf>
    <xf numFmtId="0" fontId="18" fillId="33" borderId="25" xfId="53" applyFont="1" applyFill="1" applyBorder="1" applyAlignment="1">
      <alignment horizontal="center" wrapText="1"/>
      <protection/>
    </xf>
    <xf numFmtId="0" fontId="18" fillId="33" borderId="23" xfId="53" applyFont="1" applyFill="1" applyBorder="1" applyAlignment="1">
      <alignment horizontal="center" wrapText="1"/>
      <protection/>
    </xf>
    <xf numFmtId="0" fontId="18" fillId="33" borderId="23" xfId="53" applyFont="1" applyFill="1" applyBorder="1" applyAlignment="1">
      <alignment wrapText="1"/>
      <protection/>
    </xf>
    <xf numFmtId="0" fontId="13" fillId="0" borderId="10" xfId="59" applyFont="1" applyFill="1" applyBorder="1" applyAlignment="1">
      <alignment vertical="center" wrapText="1"/>
      <protection/>
    </xf>
    <xf numFmtId="4" fontId="22" fillId="0" borderId="10" xfId="59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55">
      <alignment/>
      <protection/>
    </xf>
    <xf numFmtId="0" fontId="2" fillId="0" borderId="0" xfId="55" applyAlignment="1">
      <alignment horizontal="center"/>
      <protection/>
    </xf>
    <xf numFmtId="0" fontId="39" fillId="0" borderId="0" xfId="55" applyFont="1" applyAlignment="1">
      <alignment horizontal="center"/>
      <protection/>
    </xf>
    <xf numFmtId="0" fontId="13" fillId="0" borderId="0" xfId="55" applyFont="1">
      <alignment/>
      <protection/>
    </xf>
    <xf numFmtId="0" fontId="21" fillId="0" borderId="0" xfId="55" applyFont="1" applyAlignment="1">
      <alignment horizontal="right"/>
      <protection/>
    </xf>
    <xf numFmtId="0" fontId="21" fillId="33" borderId="10" xfId="57" applyFont="1" applyFill="1" applyBorder="1" applyAlignment="1" applyProtection="1">
      <alignment horizontal="centerContinuous" vertical="center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0" fontId="41" fillId="0" borderId="10" xfId="57" applyFont="1" applyBorder="1" applyAlignment="1" applyProtection="1">
      <alignment horizontal="center" wrapText="1"/>
      <protection/>
    </xf>
    <xf numFmtId="0" fontId="41" fillId="0" borderId="10" xfId="57" applyFont="1" applyBorder="1" applyAlignment="1" applyProtection="1">
      <alignment horizontal="center" vertical="center" wrapText="1"/>
      <protection/>
    </xf>
    <xf numFmtId="3" fontId="41" fillId="0" borderId="10" xfId="57" applyNumberFormat="1" applyFont="1" applyBorder="1" applyAlignment="1" applyProtection="1">
      <alignment horizontal="center" wrapText="1"/>
      <protection/>
    </xf>
    <xf numFmtId="0" fontId="41" fillId="0" borderId="10" xfId="55" applyFont="1" applyBorder="1" applyAlignment="1">
      <alignment horizontal="center" vertical="center"/>
      <protection/>
    </xf>
    <xf numFmtId="0" fontId="13" fillId="0" borderId="10" xfId="57" applyFont="1" applyBorder="1" applyAlignment="1" applyProtection="1">
      <alignment horizontal="center"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vertical="center"/>
      <protection/>
    </xf>
    <xf numFmtId="3" fontId="13" fillId="0" borderId="10" xfId="57" applyNumberFormat="1" applyFont="1" applyBorder="1" applyAlignment="1" applyProtection="1">
      <alignment vertical="center"/>
      <protection locked="0"/>
    </xf>
    <xf numFmtId="4" fontId="13" fillId="0" borderId="10" xfId="57" applyNumberFormat="1" applyFont="1" applyBorder="1" applyAlignment="1" applyProtection="1">
      <alignment vertical="center"/>
      <protection locked="0"/>
    </xf>
    <xf numFmtId="0" fontId="2" fillId="0" borderId="10" xfId="55" applyFont="1" applyBorder="1">
      <alignment/>
      <protection/>
    </xf>
    <xf numFmtId="0" fontId="40" fillId="0" borderId="10" xfId="57" applyFont="1" applyBorder="1" applyAlignment="1" applyProtection="1">
      <alignment horizontal="center" vertical="center"/>
      <protection/>
    </xf>
    <xf numFmtId="0" fontId="40" fillId="0" borderId="10" xfId="57" applyFont="1" applyBorder="1" applyAlignment="1" applyProtection="1">
      <alignment vertical="center" wrapText="1"/>
      <protection/>
    </xf>
    <xf numFmtId="3" fontId="42" fillId="0" borderId="10" xfId="57" applyNumberFormat="1" applyFont="1" applyBorder="1" applyAlignment="1" applyProtection="1">
      <alignment vertical="center"/>
      <protection/>
    </xf>
    <xf numFmtId="4" fontId="42" fillId="0" borderId="10" xfId="57" applyNumberFormat="1" applyFont="1" applyBorder="1" applyProtection="1">
      <alignment/>
      <protection/>
    </xf>
    <xf numFmtId="3" fontId="42" fillId="0" borderId="10" xfId="57" applyNumberFormat="1" applyFont="1" applyBorder="1" applyAlignment="1" applyProtection="1">
      <alignment horizontal="center" vertical="center"/>
      <protection/>
    </xf>
    <xf numFmtId="0" fontId="42" fillId="0" borderId="29" xfId="57" applyFont="1" applyBorder="1" applyAlignment="1" applyProtection="1">
      <alignment horizontal="center"/>
      <protection/>
    </xf>
    <xf numFmtId="0" fontId="40" fillId="0" borderId="29" xfId="57" applyFont="1" applyBorder="1" applyAlignment="1" applyProtection="1">
      <alignment horizontal="center"/>
      <protection/>
    </xf>
    <xf numFmtId="3" fontId="42" fillId="0" borderId="29" xfId="57" applyNumberFormat="1" applyFont="1" applyBorder="1" applyAlignment="1" applyProtection="1">
      <alignment vertical="center"/>
      <protection/>
    </xf>
    <xf numFmtId="4" fontId="42" fillId="0" borderId="29" xfId="57" applyNumberFormat="1" applyFont="1" applyBorder="1" applyProtection="1">
      <alignment/>
      <protection/>
    </xf>
    <xf numFmtId="0" fontId="2" fillId="0" borderId="29" xfId="55" applyFont="1" applyBorder="1">
      <alignment/>
      <protection/>
    </xf>
    <xf numFmtId="0" fontId="42" fillId="0" borderId="0" xfId="57" applyFont="1" applyBorder="1" applyAlignment="1" applyProtection="1">
      <alignment horizontal="center"/>
      <protection/>
    </xf>
    <xf numFmtId="0" fontId="40" fillId="0" borderId="0" xfId="57" applyFont="1" applyBorder="1" applyAlignment="1" applyProtection="1">
      <alignment horizontal="center"/>
      <protection/>
    </xf>
    <xf numFmtId="3" fontId="42" fillId="0" borderId="0" xfId="57" applyNumberFormat="1" applyFont="1" applyBorder="1" applyAlignment="1" applyProtection="1">
      <alignment vertical="center"/>
      <protection/>
    </xf>
    <xf numFmtId="4" fontId="42" fillId="0" borderId="0" xfId="57" applyNumberFormat="1" applyFont="1" applyBorder="1" applyProtection="1">
      <alignment/>
      <protection/>
    </xf>
    <xf numFmtId="0" fontId="2" fillId="0" borderId="0" xfId="55" applyFont="1" applyBorder="1">
      <alignment/>
      <protection/>
    </xf>
    <xf numFmtId="0" fontId="10" fillId="0" borderId="0" xfId="55" applyFont="1" applyAlignment="1">
      <alignment/>
      <protection/>
    </xf>
    <xf numFmtId="0" fontId="2" fillId="0" borderId="0" xfId="55" applyFont="1">
      <alignment/>
      <protection/>
    </xf>
    <xf numFmtId="0" fontId="119" fillId="0" borderId="30" xfId="0" applyFont="1" applyBorder="1" applyAlignment="1">
      <alignment horizontal="center" vertical="center" wrapText="1"/>
    </xf>
    <xf numFmtId="0" fontId="119" fillId="0" borderId="31" xfId="0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 wrapText="1"/>
    </xf>
    <xf numFmtId="0" fontId="119" fillId="0" borderId="32" xfId="0" applyFont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119" fillId="0" borderId="33" xfId="0" applyFont="1" applyBorder="1" applyAlignment="1">
      <alignment horizontal="justify" vertical="center" wrapText="1"/>
    </xf>
    <xf numFmtId="0" fontId="119" fillId="0" borderId="10" xfId="0" applyFont="1" applyBorder="1" applyAlignment="1">
      <alignment horizontal="justify" vertical="center" wrapText="1"/>
    </xf>
    <xf numFmtId="0" fontId="18" fillId="0" borderId="25" xfId="58" applyFont="1" applyBorder="1" applyAlignment="1">
      <alignment vertical="top"/>
      <protection/>
    </xf>
    <xf numFmtId="0" fontId="18" fillId="0" borderId="23" xfId="58" applyFont="1" applyBorder="1" applyAlignment="1">
      <alignment vertical="top"/>
      <protection/>
    </xf>
    <xf numFmtId="0" fontId="19" fillId="0" borderId="24" xfId="58" applyFont="1" applyBorder="1" applyAlignment="1">
      <alignment vertical="top"/>
      <protection/>
    </xf>
    <xf numFmtId="0" fontId="18" fillId="0" borderId="20" xfId="58" applyFont="1" applyBorder="1" applyAlignment="1">
      <alignment vertical="top"/>
      <protection/>
    </xf>
    <xf numFmtId="0" fontId="19" fillId="0" borderId="20" xfId="58" applyFont="1" applyBorder="1" applyAlignment="1">
      <alignment vertical="top"/>
      <protection/>
    </xf>
    <xf numFmtId="0" fontId="19" fillId="0" borderId="20" xfId="58" applyFont="1" applyBorder="1" applyAlignment="1">
      <alignment vertical="top" wrapText="1"/>
      <protection/>
    </xf>
    <xf numFmtId="0" fontId="18" fillId="0" borderId="24" xfId="58" applyFont="1" applyBorder="1" applyAlignment="1">
      <alignment vertical="top"/>
      <protection/>
    </xf>
    <xf numFmtId="0" fontId="19" fillId="0" borderId="24" xfId="58" applyFont="1" applyBorder="1" applyAlignment="1">
      <alignment vertical="top" wrapText="1"/>
      <protection/>
    </xf>
    <xf numFmtId="0" fontId="19" fillId="0" borderId="24" xfId="58" applyFont="1" applyBorder="1" applyAlignment="1">
      <alignment horizontal="center" vertical="top" wrapText="1"/>
      <protection/>
    </xf>
    <xf numFmtId="0" fontId="19" fillId="0" borderId="25" xfId="58" applyFont="1" applyBorder="1" applyAlignment="1">
      <alignment vertical="top" wrapText="1"/>
      <protection/>
    </xf>
    <xf numFmtId="0" fontId="19" fillId="0" borderId="0" xfId="58" applyFont="1">
      <alignment/>
      <protection/>
    </xf>
    <xf numFmtId="0" fontId="19" fillId="0" borderId="20" xfId="58" applyFont="1" applyFill="1" applyBorder="1" applyAlignment="1">
      <alignment vertical="top"/>
      <protection/>
    </xf>
    <xf numFmtId="0" fontId="19" fillId="0" borderId="20" xfId="58" applyFont="1" applyFill="1" applyBorder="1" applyAlignment="1">
      <alignment vertical="top" wrapText="1"/>
      <protection/>
    </xf>
    <xf numFmtId="0" fontId="119" fillId="0" borderId="17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19" fillId="0" borderId="34" xfId="0" applyFont="1" applyBorder="1" applyAlignment="1">
      <alignment horizontal="justify" vertical="center" wrapText="1"/>
    </xf>
    <xf numFmtId="0" fontId="119" fillId="0" borderId="35" xfId="0" applyFont="1" applyBorder="1" applyAlignment="1">
      <alignment horizontal="justify" vertical="center" wrapText="1"/>
    </xf>
    <xf numFmtId="0" fontId="119" fillId="0" borderId="36" xfId="0" applyFont="1" applyBorder="1" applyAlignment="1">
      <alignment horizontal="justify" vertical="center" wrapText="1"/>
    </xf>
    <xf numFmtId="0" fontId="0" fillId="0" borderId="0" xfId="0" applyAlignment="1">
      <alignment wrapText="1"/>
    </xf>
    <xf numFmtId="0" fontId="43" fillId="0" borderId="0" xfId="0" applyFont="1" applyAlignment="1">
      <alignment horizontal="justify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4" fillId="34" borderId="10" xfId="0" applyFont="1" applyFill="1" applyBorder="1" applyAlignment="1">
      <alignment wrapText="1"/>
    </xf>
    <xf numFmtId="0" fontId="124" fillId="34" borderId="32" xfId="0" applyFont="1" applyFill="1" applyBorder="1" applyAlignment="1">
      <alignment wrapText="1"/>
    </xf>
    <xf numFmtId="0" fontId="125" fillId="0" borderId="0" xfId="0" applyFont="1" applyAlignment="1">
      <alignment horizontal="justify"/>
    </xf>
    <xf numFmtId="0" fontId="126" fillId="34" borderId="10" xfId="0" applyFont="1" applyFill="1" applyBorder="1" applyAlignment="1">
      <alignment horizontal="center" wrapText="1"/>
    </xf>
    <xf numFmtId="0" fontId="126" fillId="34" borderId="30" xfId="0" applyFont="1" applyFill="1" applyBorder="1" applyAlignment="1">
      <alignment horizontal="center" wrapText="1"/>
    </xf>
    <xf numFmtId="0" fontId="127" fillId="0" borderId="0" xfId="0" applyFont="1" applyAlignment="1">
      <alignment/>
    </xf>
    <xf numFmtId="0" fontId="119" fillId="0" borderId="3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9" fillId="0" borderId="38" xfId="0" applyFont="1" applyBorder="1" applyAlignment="1">
      <alignment horizontal="center" vertical="center" wrapText="1"/>
    </xf>
    <xf numFmtId="0" fontId="119" fillId="0" borderId="34" xfId="0" applyFont="1" applyBorder="1" applyAlignment="1">
      <alignment horizontal="center" vertical="center" wrapText="1"/>
    </xf>
    <xf numFmtId="0" fontId="119" fillId="0" borderId="35" xfId="0" applyFont="1" applyBorder="1" applyAlignment="1">
      <alignment horizontal="center" vertical="center" wrapText="1"/>
    </xf>
    <xf numFmtId="0" fontId="119" fillId="0" borderId="36" xfId="0" applyFont="1" applyBorder="1" applyAlignment="1">
      <alignment horizontal="center" vertical="center" wrapText="1"/>
    </xf>
    <xf numFmtId="0" fontId="119" fillId="0" borderId="17" xfId="0" applyFont="1" applyBorder="1" applyAlignment="1">
      <alignment horizontal="center" vertical="center" wrapText="1"/>
    </xf>
    <xf numFmtId="0" fontId="119" fillId="0" borderId="39" xfId="0" applyFont="1" applyBorder="1" applyAlignment="1">
      <alignment horizontal="center" vertical="center" wrapText="1"/>
    </xf>
    <xf numFmtId="0" fontId="119" fillId="0" borderId="40" xfId="0" applyFont="1" applyBorder="1" applyAlignment="1">
      <alignment horizontal="justify" vertical="center" wrapText="1"/>
    </xf>
    <xf numFmtId="0" fontId="119" fillId="0" borderId="41" xfId="0" applyFont="1" applyBorder="1" applyAlignment="1">
      <alignment horizontal="justify" vertical="center" wrapText="1"/>
    </xf>
    <xf numFmtId="0" fontId="119" fillId="0" borderId="17" xfId="0" applyFont="1" applyBorder="1" applyAlignment="1">
      <alignment horizontal="center" vertical="center"/>
    </xf>
    <xf numFmtId="0" fontId="119" fillId="0" borderId="39" xfId="0" applyFont="1" applyBorder="1" applyAlignment="1">
      <alignment horizontal="center" vertical="center"/>
    </xf>
    <xf numFmtId="0" fontId="119" fillId="0" borderId="32" xfId="0" applyFont="1" applyBorder="1" applyAlignment="1">
      <alignment horizontal="center" vertical="center"/>
    </xf>
    <xf numFmtId="0" fontId="119" fillId="0" borderId="42" xfId="0" applyFont="1" applyBorder="1" applyAlignment="1">
      <alignment horizontal="center" vertical="center"/>
    </xf>
    <xf numFmtId="0" fontId="119" fillId="0" borderId="17" xfId="0" applyFont="1" applyBorder="1" applyAlignment="1">
      <alignment horizontal="justify" vertical="center"/>
    </xf>
    <xf numFmtId="0" fontId="124" fillId="34" borderId="17" xfId="0" applyFont="1" applyFill="1" applyBorder="1" applyAlignment="1">
      <alignment wrapText="1"/>
    </xf>
    <xf numFmtId="0" fontId="126" fillId="34" borderId="17" xfId="0" applyFont="1" applyFill="1" applyBorder="1" applyAlignment="1">
      <alignment horizontal="center" wrapText="1"/>
    </xf>
    <xf numFmtId="0" fontId="126" fillId="34" borderId="39" xfId="0" applyFont="1" applyFill="1" applyBorder="1" applyAlignment="1">
      <alignment horizontal="center" wrapText="1"/>
    </xf>
    <xf numFmtId="0" fontId="126" fillId="34" borderId="18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4" fillId="34" borderId="10" xfId="0" applyFont="1" applyFill="1" applyBorder="1" applyAlignment="1">
      <alignment vertical="center" wrapText="1"/>
    </xf>
    <xf numFmtId="0" fontId="121" fillId="0" borderId="17" xfId="0" applyFont="1" applyBorder="1" applyAlignment="1">
      <alignment wrapText="1"/>
    </xf>
    <xf numFmtId="0" fontId="128" fillId="0" borderId="35" xfId="0" applyFont="1" applyBorder="1" applyAlignment="1">
      <alignment horizontal="center" vertical="center" wrapText="1"/>
    </xf>
    <xf numFmtId="0" fontId="128" fillId="0" borderId="36" xfId="0" applyFont="1" applyBorder="1" applyAlignment="1">
      <alignment horizontal="center" vertical="center" wrapText="1"/>
    </xf>
    <xf numFmtId="0" fontId="128" fillId="0" borderId="17" xfId="0" applyFont="1" applyBorder="1" applyAlignment="1">
      <alignment horizontal="justify" vertical="center" wrapText="1"/>
    </xf>
    <xf numFmtId="0" fontId="128" fillId="0" borderId="10" xfId="0" applyFont="1" applyBorder="1" applyAlignment="1">
      <alignment horizontal="justify" vertical="center" wrapText="1"/>
    </xf>
    <xf numFmtId="0" fontId="128" fillId="0" borderId="32" xfId="0" applyFont="1" applyBorder="1" applyAlignment="1">
      <alignment horizontal="justify" vertical="center" wrapText="1"/>
    </xf>
    <xf numFmtId="0" fontId="119" fillId="0" borderId="32" xfId="0" applyFont="1" applyBorder="1" applyAlignment="1">
      <alignment horizontal="center" vertical="center" wrapText="1"/>
    </xf>
    <xf numFmtId="0" fontId="119" fillId="0" borderId="34" xfId="0" applyFont="1" applyBorder="1" applyAlignment="1">
      <alignment horizontal="center" vertical="center" wrapText="1"/>
    </xf>
    <xf numFmtId="0" fontId="119" fillId="0" borderId="35" xfId="0" applyFont="1" applyBorder="1" applyAlignment="1">
      <alignment horizontal="center" vertical="center" wrapText="1"/>
    </xf>
    <xf numFmtId="0" fontId="119" fillId="0" borderId="35" xfId="0" applyFont="1" applyBorder="1" applyAlignment="1">
      <alignment horizontal="justify" vertical="center" wrapText="1"/>
    </xf>
    <xf numFmtId="0" fontId="119" fillId="0" borderId="17" xfId="0" applyFont="1" applyBorder="1" applyAlignment="1">
      <alignment horizontal="justify" vertical="center" wrapText="1"/>
    </xf>
    <xf numFmtId="0" fontId="119" fillId="0" borderId="18" xfId="0" applyFont="1" applyBorder="1" applyAlignment="1">
      <alignment horizontal="justify" vertical="center" wrapText="1"/>
    </xf>
    <xf numFmtId="0" fontId="12" fillId="0" borderId="0" xfId="52" applyFont="1" applyAlignment="1">
      <alignment horizontal="center"/>
      <protection/>
    </xf>
    <xf numFmtId="0" fontId="119" fillId="0" borderId="43" xfId="0" applyFont="1" applyBorder="1" applyAlignment="1">
      <alignment horizontal="center" vertical="center" wrapText="1"/>
    </xf>
    <xf numFmtId="0" fontId="119" fillId="0" borderId="44" xfId="0" applyFont="1" applyBorder="1" applyAlignment="1">
      <alignment horizontal="center" vertical="center" wrapText="1"/>
    </xf>
    <xf numFmtId="0" fontId="119" fillId="0" borderId="45" xfId="0" applyFont="1" applyBorder="1" applyAlignment="1">
      <alignment horizontal="center" vertical="center" wrapText="1"/>
    </xf>
    <xf numFmtId="0" fontId="119" fillId="0" borderId="46" xfId="0" applyFont="1" applyBorder="1" applyAlignment="1">
      <alignment horizontal="center" vertical="center" wrapText="1"/>
    </xf>
    <xf numFmtId="0" fontId="119" fillId="0" borderId="41" xfId="0" applyFont="1" applyBorder="1" applyAlignment="1">
      <alignment horizontal="center" vertical="center" wrapText="1"/>
    </xf>
    <xf numFmtId="0" fontId="119" fillId="0" borderId="47" xfId="0" applyFont="1" applyBorder="1" applyAlignment="1">
      <alignment horizontal="justify" vertical="center" wrapText="1"/>
    </xf>
    <xf numFmtId="0" fontId="119" fillId="0" borderId="12" xfId="0" applyFont="1" applyBorder="1" applyAlignment="1">
      <alignment horizontal="justify" vertical="center" wrapText="1"/>
    </xf>
    <xf numFmtId="0" fontId="119" fillId="0" borderId="11" xfId="0" applyFont="1" applyBorder="1" applyAlignment="1">
      <alignment horizontal="justify" vertical="center" wrapText="1"/>
    </xf>
    <xf numFmtId="0" fontId="119" fillId="0" borderId="35" xfId="0" applyFont="1" applyBorder="1" applyAlignment="1">
      <alignment horizontal="center" vertical="center"/>
    </xf>
    <xf numFmtId="0" fontId="119" fillId="0" borderId="48" xfId="0" applyFont="1" applyBorder="1" applyAlignment="1">
      <alignment horizontal="justify" vertical="center" wrapText="1"/>
    </xf>
    <xf numFmtId="0" fontId="129" fillId="0" borderId="45" xfId="0" applyFont="1" applyBorder="1" applyAlignment="1">
      <alignment horizontal="justify" vertical="center" wrapText="1"/>
    </xf>
    <xf numFmtId="0" fontId="119" fillId="0" borderId="32" xfId="0" applyFont="1" applyBorder="1" applyAlignment="1">
      <alignment horizontal="justify" vertical="center"/>
    </xf>
    <xf numFmtId="0" fontId="119" fillId="0" borderId="48" xfId="0" applyFont="1" applyBorder="1" applyAlignment="1">
      <alignment horizontal="center" vertical="center" wrapText="1"/>
    </xf>
    <xf numFmtId="0" fontId="119" fillId="0" borderId="49" xfId="0" applyFont="1" applyBorder="1" applyAlignment="1">
      <alignment horizontal="center" vertical="center" wrapText="1"/>
    </xf>
    <xf numFmtId="0" fontId="124" fillId="34" borderId="35" xfId="0" applyFont="1" applyFill="1" applyBorder="1" applyAlignment="1">
      <alignment horizontal="center" wrapText="1"/>
    </xf>
    <xf numFmtId="0" fontId="124" fillId="34" borderId="36" xfId="0" applyFont="1" applyFill="1" applyBorder="1" applyAlignment="1">
      <alignment horizontal="center" wrapText="1"/>
    </xf>
    <xf numFmtId="0" fontId="119" fillId="34" borderId="50" xfId="0" applyFont="1" applyFill="1" applyBorder="1" applyAlignment="1">
      <alignment horizontal="center" vertical="center" wrapText="1"/>
    </xf>
    <xf numFmtId="0" fontId="119" fillId="34" borderId="36" xfId="0" applyFont="1" applyFill="1" applyBorder="1" applyAlignment="1">
      <alignment horizontal="center" vertical="center" wrapText="1"/>
    </xf>
    <xf numFmtId="0" fontId="119" fillId="0" borderId="36" xfId="0" applyFont="1" applyBorder="1" applyAlignment="1">
      <alignment horizontal="center" vertical="center"/>
    </xf>
    <xf numFmtId="0" fontId="119" fillId="0" borderId="50" xfId="0" applyFont="1" applyBorder="1" applyAlignment="1">
      <alignment horizontal="justify" vertical="center" wrapText="1"/>
    </xf>
    <xf numFmtId="0" fontId="124" fillId="34" borderId="32" xfId="0" applyFont="1" applyFill="1" applyBorder="1" applyAlignment="1">
      <alignment horizontal="center" wrapText="1"/>
    </xf>
    <xf numFmtId="0" fontId="124" fillId="34" borderId="42" xfId="0" applyFont="1" applyFill="1" applyBorder="1" applyAlignment="1">
      <alignment horizontal="center" wrapText="1"/>
    </xf>
    <xf numFmtId="0" fontId="124" fillId="34" borderId="51" xfId="0" applyFont="1" applyFill="1" applyBorder="1" applyAlignment="1">
      <alignment horizontal="center" vertical="center" wrapText="1"/>
    </xf>
    <xf numFmtId="0" fontId="124" fillId="34" borderId="38" xfId="0" applyFont="1" applyFill="1" applyBorder="1" applyAlignment="1">
      <alignment horizontal="center" vertical="center" wrapText="1"/>
    </xf>
    <xf numFmtId="0" fontId="124" fillId="34" borderId="37" xfId="0" applyFont="1" applyFill="1" applyBorder="1" applyAlignment="1">
      <alignment horizontal="center" vertical="center" wrapText="1"/>
    </xf>
    <xf numFmtId="0" fontId="121" fillId="0" borderId="32" xfId="0" applyFont="1" applyBorder="1" applyAlignment="1">
      <alignment wrapText="1"/>
    </xf>
    <xf numFmtId="0" fontId="16" fillId="0" borderId="0" xfId="59" applyFont="1" applyAlignment="1">
      <alignment vertical="center"/>
      <protection/>
    </xf>
    <xf numFmtId="0" fontId="12" fillId="0" borderId="0" xfId="52" applyFont="1" applyFill="1" applyAlignment="1">
      <alignment horizontal="center"/>
      <protection/>
    </xf>
    <xf numFmtId="0" fontId="2" fillId="0" borderId="0" xfId="55" applyFont="1" applyAlignment="1">
      <alignment horizontal="center" vertical="top"/>
      <protection/>
    </xf>
    <xf numFmtId="0" fontId="19" fillId="0" borderId="20" xfId="53" applyFont="1" applyFill="1" applyBorder="1" applyAlignment="1">
      <alignment wrapText="1"/>
      <protection/>
    </xf>
    <xf numFmtId="0" fontId="119" fillId="0" borderId="32" xfId="0" applyFont="1" applyBorder="1" applyAlignment="1">
      <alignment horizontal="center" vertical="center" wrapText="1"/>
    </xf>
    <xf numFmtId="0" fontId="119" fillId="0" borderId="42" xfId="0" applyFont="1" applyBorder="1" applyAlignment="1">
      <alignment horizontal="center" vertical="center" wrapText="1"/>
    </xf>
    <xf numFmtId="0" fontId="119" fillId="0" borderId="0" xfId="0" applyFont="1" applyBorder="1" applyAlignment="1">
      <alignment horizontal="justify" vertical="center" wrapText="1"/>
    </xf>
    <xf numFmtId="0" fontId="119" fillId="0" borderId="17" xfId="0" applyFont="1" applyBorder="1" applyAlignment="1">
      <alignment horizontal="justify" vertical="center" wrapText="1"/>
    </xf>
    <xf numFmtId="0" fontId="119" fillId="0" borderId="17" xfId="0" applyFont="1" applyBorder="1" applyAlignment="1">
      <alignment horizontal="justify" vertical="center" wrapText="1"/>
    </xf>
    <xf numFmtId="0" fontId="119" fillId="0" borderId="45" xfId="0" applyFont="1" applyBorder="1" applyAlignment="1">
      <alignment horizontal="center" vertical="center" wrapText="1"/>
    </xf>
    <xf numFmtId="0" fontId="12" fillId="0" borderId="0" xfId="52" applyFont="1" applyAlignment="1">
      <alignment horizontal="left" wrapText="1"/>
      <protection/>
    </xf>
    <xf numFmtId="0" fontId="21" fillId="33" borderId="17" xfId="57" applyFont="1" applyFill="1" applyBorder="1" applyAlignment="1" applyProtection="1">
      <alignment horizontal="center" vertical="center" wrapText="1"/>
      <protection/>
    </xf>
    <xf numFmtId="0" fontId="119" fillId="0" borderId="52" xfId="0" applyFont="1" applyBorder="1" applyAlignment="1">
      <alignment horizontal="center" vertical="center" wrapText="1"/>
    </xf>
    <xf numFmtId="0" fontId="12" fillId="0" borderId="0" xfId="52" applyFont="1" applyAlignment="1">
      <alignment horizontal="centerContinuous"/>
      <protection/>
    </xf>
    <xf numFmtId="0" fontId="14" fillId="0" borderId="0" xfId="52" applyFont="1" applyAlignment="1">
      <alignment horizontal="centerContinuous"/>
      <protection/>
    </xf>
    <xf numFmtId="0" fontId="11" fillId="0" borderId="0" xfId="55" applyFont="1" applyAlignment="1" applyProtection="1">
      <alignment/>
      <protection/>
    </xf>
    <xf numFmtId="0" fontId="2" fillId="0" borderId="0" xfId="55" applyProtection="1">
      <alignment/>
      <protection/>
    </xf>
    <xf numFmtId="0" fontId="11" fillId="0" borderId="0" xfId="55" applyFont="1" applyAlignment="1" applyProtection="1">
      <alignment horizontal="left"/>
      <protection/>
    </xf>
    <xf numFmtId="0" fontId="2" fillId="0" borderId="0" xfId="55" applyAlignment="1" applyProtection="1">
      <alignment horizontal="center"/>
      <protection/>
    </xf>
    <xf numFmtId="0" fontId="11" fillId="0" borderId="0" xfId="55" applyFont="1" applyAlignment="1" applyProtection="1">
      <alignment horizontal="centerContinuous" vertical="center"/>
      <protection/>
    </xf>
    <xf numFmtId="0" fontId="24" fillId="0" borderId="53" xfId="55" applyFont="1" applyBorder="1" applyAlignment="1" applyProtection="1">
      <alignment vertical="center"/>
      <protection/>
    </xf>
    <xf numFmtId="0" fontId="24" fillId="0" borderId="53" xfId="55" applyFont="1" applyBorder="1" applyAlignment="1" applyProtection="1">
      <alignment horizontal="right" vertical="center"/>
      <protection/>
    </xf>
    <xf numFmtId="0" fontId="21" fillId="33" borderId="54" xfId="55" applyFont="1" applyFill="1" applyBorder="1" applyAlignment="1" applyProtection="1">
      <alignment horizontal="center" vertical="center" wrapText="1"/>
      <protection/>
    </xf>
    <xf numFmtId="0" fontId="21" fillId="33" borderId="33" xfId="55" applyFont="1" applyFill="1" applyBorder="1" applyAlignment="1" applyProtection="1">
      <alignment horizontal="center" vertical="center" wrapText="1"/>
      <protection/>
    </xf>
    <xf numFmtId="0" fontId="21" fillId="33" borderId="55" xfId="55" applyFont="1" applyFill="1" applyBorder="1" applyAlignment="1" applyProtection="1">
      <alignment horizontal="center" vertical="center" wrapText="1"/>
      <protection/>
    </xf>
    <xf numFmtId="0" fontId="20" fillId="0" borderId="51" xfId="55" applyFont="1" applyBorder="1" applyAlignment="1" applyProtection="1">
      <alignment horizontal="center" wrapText="1"/>
      <protection/>
    </xf>
    <xf numFmtId="0" fontId="20" fillId="0" borderId="32" xfId="55" applyFont="1" applyBorder="1" applyAlignment="1" applyProtection="1">
      <alignment horizontal="center" wrapText="1"/>
      <protection/>
    </xf>
    <xf numFmtId="0" fontId="20" fillId="0" borderId="42" xfId="55" applyFont="1" applyBorder="1" applyAlignment="1" applyProtection="1">
      <alignment horizontal="center" wrapText="1"/>
      <protection/>
    </xf>
    <xf numFmtId="0" fontId="20" fillId="0" borderId="56" xfId="55" applyFont="1" applyBorder="1" applyAlignment="1" applyProtection="1">
      <alignment wrapText="1"/>
      <protection/>
    </xf>
    <xf numFmtId="0" fontId="20" fillId="0" borderId="57" xfId="55" applyFont="1" applyBorder="1" applyAlignment="1" applyProtection="1">
      <alignment wrapText="1"/>
      <protection/>
    </xf>
    <xf numFmtId="0" fontId="20" fillId="0" borderId="33" xfId="55" applyFont="1" applyBorder="1" applyAlignment="1" applyProtection="1">
      <alignment wrapText="1"/>
      <protection/>
    </xf>
    <xf numFmtId="3" fontId="20" fillId="0" borderId="33" xfId="55" applyNumberFormat="1" applyFont="1" applyBorder="1" applyAlignment="1" applyProtection="1">
      <alignment wrapText="1"/>
      <protection/>
    </xf>
    <xf numFmtId="3" fontId="20" fillId="0" borderId="55" xfId="55" applyNumberFormat="1" applyFont="1" applyBorder="1" applyProtection="1">
      <alignment/>
      <protection/>
    </xf>
    <xf numFmtId="0" fontId="20" fillId="0" borderId="43" xfId="55" applyFont="1" applyBorder="1" applyAlignment="1" applyProtection="1">
      <alignment wrapText="1"/>
      <protection/>
    </xf>
    <xf numFmtId="0" fontId="20" fillId="0" borderId="45" xfId="55" applyFont="1" applyBorder="1" applyAlignment="1" applyProtection="1">
      <alignment wrapText="1"/>
      <protection/>
    </xf>
    <xf numFmtId="0" fontId="20" fillId="0" borderId="18" xfId="55" applyFont="1" applyBorder="1" applyAlignment="1" applyProtection="1">
      <alignment wrapText="1"/>
      <protection/>
    </xf>
    <xf numFmtId="3" fontId="20" fillId="0" borderId="18" xfId="55" applyNumberFormat="1" applyFont="1" applyBorder="1" applyAlignment="1" applyProtection="1">
      <alignment wrapText="1"/>
      <protection/>
    </xf>
    <xf numFmtId="0" fontId="20" fillId="0" borderId="32" xfId="55" applyFont="1" applyBorder="1" applyAlignment="1" applyProtection="1">
      <alignment wrapText="1"/>
      <protection/>
    </xf>
    <xf numFmtId="3" fontId="20" fillId="0" borderId="32" xfId="55" applyNumberFormat="1" applyFont="1" applyBorder="1" applyAlignment="1" applyProtection="1">
      <alignment wrapText="1"/>
      <protection/>
    </xf>
    <xf numFmtId="0" fontId="24" fillId="0" borderId="58" xfId="55" applyFont="1" applyBorder="1" applyAlignment="1" applyProtection="1">
      <alignment horizontal="centerContinuous" vertical="center" wrapText="1"/>
      <protection/>
    </xf>
    <xf numFmtId="0" fontId="24" fillId="0" borderId="19" xfId="55" applyFont="1" applyBorder="1" applyAlignment="1" applyProtection="1">
      <alignment vertical="center" wrapText="1"/>
      <protection/>
    </xf>
    <xf numFmtId="0" fontId="24" fillId="0" borderId="59" xfId="55" applyFont="1" applyBorder="1" applyAlignment="1" applyProtection="1">
      <alignment wrapText="1"/>
      <protection/>
    </xf>
    <xf numFmtId="0" fontId="24" fillId="0" borderId="33" xfId="55" applyFont="1" applyBorder="1" applyAlignment="1" applyProtection="1">
      <alignment horizontal="right" wrapText="1"/>
      <protection/>
    </xf>
    <xf numFmtId="0" fontId="24" fillId="0" borderId="60" xfId="55" applyFont="1" applyBorder="1" applyAlignment="1" applyProtection="1">
      <alignment vertical="center" wrapText="1"/>
      <protection/>
    </xf>
    <xf numFmtId="0" fontId="24" fillId="0" borderId="20" xfId="55" applyFont="1" applyBorder="1" applyAlignment="1" applyProtection="1">
      <alignment vertical="center" wrapText="1"/>
      <protection/>
    </xf>
    <xf numFmtId="0" fontId="24" fillId="0" borderId="61" xfId="55" applyFont="1" applyBorder="1" applyAlignment="1" applyProtection="1">
      <alignment wrapText="1"/>
      <protection/>
    </xf>
    <xf numFmtId="0" fontId="24" fillId="0" borderId="32" xfId="55" applyFont="1" applyBorder="1" applyAlignment="1" applyProtection="1">
      <alignment horizontal="right" wrapText="1"/>
      <protection/>
    </xf>
    <xf numFmtId="0" fontId="2" fillId="0" borderId="0" xfId="55" applyFont="1" applyAlignment="1" applyProtection="1">
      <alignment/>
      <protection/>
    </xf>
    <xf numFmtId="0" fontId="2" fillId="0" borderId="0" xfId="55" applyFont="1" applyAlignment="1" applyProtection="1">
      <alignment horizontal="center"/>
      <protection/>
    </xf>
    <xf numFmtId="0" fontId="20" fillId="0" borderId="0" xfId="55" applyFont="1" applyAlignment="1" applyProtection="1">
      <alignment horizontal="center"/>
      <protection/>
    </xf>
    <xf numFmtId="0" fontId="20" fillId="0" borderId="0" xfId="55" applyFont="1" applyProtection="1">
      <alignment/>
      <protection/>
    </xf>
    <xf numFmtId="0" fontId="11" fillId="0" borderId="0" xfId="52" applyFont="1" applyAlignment="1" applyProtection="1">
      <alignment/>
      <protection/>
    </xf>
    <xf numFmtId="0" fontId="2" fillId="0" borderId="0" xfId="52" applyProtection="1">
      <alignment/>
      <protection/>
    </xf>
    <xf numFmtId="0" fontId="2" fillId="0" borderId="0" xfId="52" applyAlignment="1" applyProtection="1">
      <alignment/>
      <protection/>
    </xf>
    <xf numFmtId="0" fontId="39" fillId="0" borderId="0" xfId="52" applyFont="1" applyProtection="1">
      <alignment/>
      <protection/>
    </xf>
    <xf numFmtId="0" fontId="11" fillId="0" borderId="0" xfId="52" applyFont="1" applyAlignment="1" applyProtection="1">
      <alignment horizontal="centerContinuous" vertical="center"/>
      <protection/>
    </xf>
    <xf numFmtId="0" fontId="18" fillId="33" borderId="59" xfId="52" applyFont="1" applyFill="1" applyBorder="1" applyAlignment="1" applyProtection="1">
      <alignment horizontal="centerContinuous" vertical="center" wrapText="1"/>
      <protection/>
    </xf>
    <xf numFmtId="0" fontId="18" fillId="33" borderId="33" xfId="52" applyFont="1" applyFill="1" applyBorder="1" applyAlignment="1" applyProtection="1">
      <alignment horizontal="center" vertical="center" wrapText="1"/>
      <protection/>
    </xf>
    <xf numFmtId="0" fontId="44" fillId="0" borderId="10" xfId="52" applyFont="1" applyFill="1" applyBorder="1" applyAlignment="1" applyProtection="1">
      <alignment horizontal="center" vertical="center" wrapText="1"/>
      <protection/>
    </xf>
    <xf numFmtId="0" fontId="44" fillId="0" borderId="30" xfId="55" applyFont="1" applyFill="1" applyBorder="1" applyAlignment="1" applyProtection="1">
      <alignment horizontal="center" vertical="center" wrapText="1"/>
      <protection/>
    </xf>
    <xf numFmtId="0" fontId="45" fillId="0" borderId="0" xfId="52" applyFont="1" applyFill="1" applyProtection="1">
      <alignment/>
      <protection/>
    </xf>
    <xf numFmtId="0" fontId="13" fillId="0" borderId="11" xfId="52" applyFont="1" applyBorder="1" applyAlignment="1" applyProtection="1">
      <alignment horizontal="center" vertical="center"/>
      <protection/>
    </xf>
    <xf numFmtId="0" fontId="41" fillId="0" borderId="10" xfId="52" applyFont="1" applyBorder="1" applyAlignment="1" applyProtection="1">
      <alignment horizontal="center" vertical="center"/>
      <protection/>
    </xf>
    <xf numFmtId="0" fontId="41" fillId="0" borderId="30" xfId="52" applyFont="1" applyBorder="1" applyAlignment="1" applyProtection="1">
      <alignment horizontal="right" vertical="center"/>
      <protection/>
    </xf>
    <xf numFmtId="0" fontId="13" fillId="0" borderId="10" xfId="52" applyFont="1" applyBorder="1" applyAlignment="1" applyProtection="1">
      <alignment horizontal="center" vertical="center"/>
      <protection/>
    </xf>
    <xf numFmtId="0" fontId="39" fillId="0" borderId="10" xfId="52" applyFont="1" applyBorder="1" applyAlignment="1" applyProtection="1">
      <alignment horizontal="center" vertical="center"/>
      <protection/>
    </xf>
    <xf numFmtId="0" fontId="2" fillId="0" borderId="0" xfId="52" applyAlignment="1" applyProtection="1">
      <alignment horizontal="left"/>
      <protection/>
    </xf>
    <xf numFmtId="0" fontId="39" fillId="0" borderId="18" xfId="52" applyFont="1" applyBorder="1" applyAlignment="1" applyProtection="1">
      <alignment horizontal="center" vertical="center"/>
      <protection/>
    </xf>
    <xf numFmtId="0" fontId="41" fillId="0" borderId="18" xfId="52" applyFont="1" applyBorder="1" applyAlignment="1" applyProtection="1">
      <alignment horizontal="right" vertical="center"/>
      <protection/>
    </xf>
    <xf numFmtId="0" fontId="13" fillId="0" borderId="61" xfId="52" applyFont="1" applyBorder="1" applyAlignment="1" applyProtection="1">
      <alignment horizontal="center" vertical="center"/>
      <protection/>
    </xf>
    <xf numFmtId="0" fontId="41" fillId="0" borderId="32" xfId="52" applyFont="1" applyBorder="1" applyAlignment="1" applyProtection="1">
      <alignment horizontal="right" vertical="center"/>
      <protection/>
    </xf>
    <xf numFmtId="0" fontId="41" fillId="0" borderId="42" xfId="52" applyFont="1" applyBorder="1" applyAlignment="1" applyProtection="1">
      <alignment horizontal="right" vertical="center"/>
      <protection/>
    </xf>
    <xf numFmtId="0" fontId="13" fillId="0" borderId="0" xfId="52" applyFont="1" applyProtection="1">
      <alignment/>
      <protection/>
    </xf>
    <xf numFmtId="0" fontId="21" fillId="0" borderId="0" xfId="52" applyFont="1" applyAlignment="1" applyProtection="1">
      <alignment/>
      <protection/>
    </xf>
    <xf numFmtId="0" fontId="13" fillId="0" borderId="0" xfId="52" applyFont="1" applyAlignment="1" applyProtection="1">
      <alignment horizontal="centerContinuous"/>
      <protection/>
    </xf>
    <xf numFmtId="0" fontId="39" fillId="0" borderId="0" xfId="52" applyFont="1" applyAlignment="1" applyProtection="1">
      <alignment horizontal="center" wrapText="1"/>
      <protection/>
    </xf>
    <xf numFmtId="0" fontId="39" fillId="0" borderId="0" xfId="52" applyFont="1" applyAlignment="1" applyProtection="1">
      <alignment horizontal="left" wrapText="1"/>
      <protection/>
    </xf>
    <xf numFmtId="0" fontId="13" fillId="0" borderId="0" xfId="52" applyFont="1" applyAlignment="1" applyProtection="1">
      <alignment/>
      <protection/>
    </xf>
    <xf numFmtId="0" fontId="39" fillId="0" borderId="0" xfId="52" applyFont="1" applyAlignment="1" applyProtection="1">
      <alignment horizontal="centerContinuous" wrapText="1"/>
      <protection/>
    </xf>
    <xf numFmtId="0" fontId="13" fillId="0" borderId="0" xfId="52" applyFont="1" applyAlignment="1" applyProtection="1">
      <alignment horizontal="left"/>
      <protection/>
    </xf>
    <xf numFmtId="0" fontId="39" fillId="0" borderId="0" xfId="52" applyFont="1" applyAlignment="1" applyProtection="1">
      <alignment horizontal="center" vertical="center" wrapText="1"/>
      <protection/>
    </xf>
    <xf numFmtId="0" fontId="11" fillId="0" borderId="0" xfId="55" applyFont="1" applyFill="1" applyAlignment="1" applyProtection="1">
      <alignment horizontal="left"/>
      <protection/>
    </xf>
    <xf numFmtId="0" fontId="13" fillId="0" borderId="0" xfId="55" applyFont="1" applyAlignment="1" applyProtection="1">
      <alignment horizontal="center"/>
      <protection/>
    </xf>
    <xf numFmtId="0" fontId="11" fillId="0" borderId="0" xfId="55" applyFont="1" applyAlignment="1" applyProtection="1">
      <alignment horizontal="centerContinuous" vertical="center" wrapText="1"/>
      <protection/>
    </xf>
    <xf numFmtId="0" fontId="13" fillId="0" borderId="0" xfId="55" applyFont="1" applyProtection="1">
      <alignment/>
      <protection/>
    </xf>
    <xf numFmtId="0" fontId="13" fillId="0" borderId="0" xfId="55" applyFont="1" applyAlignment="1" applyProtection="1">
      <alignment horizontal="right"/>
      <protection/>
    </xf>
    <xf numFmtId="0" fontId="21" fillId="33" borderId="34" xfId="55" applyFont="1" applyFill="1" applyBorder="1" applyAlignment="1" applyProtection="1">
      <alignment vertical="center" wrapText="1"/>
      <protection/>
    </xf>
    <xf numFmtId="0" fontId="21" fillId="33" borderId="35" xfId="55" applyFont="1" applyFill="1" applyBorder="1" applyAlignment="1" applyProtection="1">
      <alignment horizontal="center" vertical="center" wrapText="1"/>
      <protection/>
    </xf>
    <xf numFmtId="0" fontId="21" fillId="33" borderId="36" xfId="55" applyFont="1" applyFill="1" applyBorder="1" applyAlignment="1" applyProtection="1">
      <alignment horizontal="center" vertical="center" wrapText="1"/>
      <protection/>
    </xf>
    <xf numFmtId="0" fontId="21" fillId="0" borderId="56" xfId="55" applyFont="1" applyBorder="1" applyAlignment="1" applyProtection="1">
      <alignment horizontal="center" vertical="center" wrapText="1"/>
      <protection/>
    </xf>
    <xf numFmtId="0" fontId="21" fillId="0" borderId="57" xfId="55" applyFont="1" applyBorder="1" applyAlignment="1" applyProtection="1">
      <alignment horizontal="center" vertical="center" wrapText="1"/>
      <protection/>
    </xf>
    <xf numFmtId="0" fontId="21" fillId="0" borderId="62" xfId="55" applyFont="1" applyBorder="1" applyAlignment="1" applyProtection="1">
      <alignment horizontal="center" vertical="center" wrapText="1"/>
      <protection/>
    </xf>
    <xf numFmtId="0" fontId="13" fillId="0" borderId="54" xfId="55" applyFont="1" applyBorder="1" applyAlignment="1" applyProtection="1">
      <alignment horizontal="center" vertical="center" wrapText="1"/>
      <protection/>
    </xf>
    <xf numFmtId="0" fontId="13" fillId="0" borderId="33" xfId="55" applyFont="1" applyBorder="1" applyAlignment="1" applyProtection="1">
      <alignment wrapText="1"/>
      <protection/>
    </xf>
    <xf numFmtId="3" fontId="13" fillId="0" borderId="33" xfId="55" applyNumberFormat="1" applyFont="1" applyBorder="1" applyAlignment="1" applyProtection="1">
      <alignment wrapText="1"/>
      <protection/>
    </xf>
    <xf numFmtId="3" fontId="13" fillId="0" borderId="55" xfId="55" applyNumberFormat="1" applyFont="1" applyBorder="1" applyAlignment="1" applyProtection="1">
      <alignment wrapText="1"/>
      <protection/>
    </xf>
    <xf numFmtId="0" fontId="13" fillId="0" borderId="31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wrapText="1"/>
      <protection/>
    </xf>
    <xf numFmtId="3" fontId="13" fillId="0" borderId="10" xfId="55" applyNumberFormat="1" applyFont="1" applyBorder="1" applyAlignment="1" applyProtection="1">
      <alignment wrapText="1"/>
      <protection/>
    </xf>
    <xf numFmtId="3" fontId="13" fillId="0" borderId="30" xfId="55" applyNumberFormat="1" applyFont="1" applyBorder="1" applyAlignment="1" applyProtection="1">
      <alignment wrapText="1"/>
      <protection/>
    </xf>
    <xf numFmtId="0" fontId="13" fillId="0" borderId="10" xfId="55" applyFont="1" applyBorder="1" applyAlignment="1" applyProtection="1">
      <alignment vertical="center" wrapText="1"/>
      <protection/>
    </xf>
    <xf numFmtId="0" fontId="13" fillId="0" borderId="37" xfId="55" applyFont="1" applyBorder="1" applyAlignment="1" applyProtection="1">
      <alignment horizontal="center" vertical="center" wrapText="1"/>
      <protection/>
    </xf>
    <xf numFmtId="0" fontId="13" fillId="0" borderId="18" xfId="55" applyFont="1" applyBorder="1" applyAlignment="1" applyProtection="1">
      <alignment wrapText="1"/>
      <protection/>
    </xf>
    <xf numFmtId="3" fontId="13" fillId="0" borderId="18" xfId="55" applyNumberFormat="1" applyFont="1" applyBorder="1" applyAlignment="1" applyProtection="1">
      <alignment wrapText="1"/>
      <protection/>
    </xf>
    <xf numFmtId="3" fontId="13" fillId="0" borderId="63" xfId="55" applyNumberFormat="1" applyFont="1" applyBorder="1" applyAlignment="1" applyProtection="1">
      <alignment wrapText="1"/>
      <protection/>
    </xf>
    <xf numFmtId="0" fontId="13" fillId="0" borderId="44" xfId="55" applyFont="1" applyBorder="1" applyAlignment="1" applyProtection="1">
      <alignment horizontal="center" vertical="center" wrapText="1"/>
      <protection/>
    </xf>
    <xf numFmtId="49" fontId="13" fillId="0" borderId="40" xfId="55" applyNumberFormat="1" applyFont="1" applyBorder="1" applyAlignment="1" applyProtection="1">
      <alignment wrapText="1"/>
      <protection/>
    </xf>
    <xf numFmtId="3" fontId="13" fillId="0" borderId="40" xfId="55" applyNumberFormat="1" applyFont="1" applyBorder="1" applyAlignment="1" applyProtection="1">
      <alignment wrapText="1"/>
      <protection/>
    </xf>
    <xf numFmtId="3" fontId="13" fillId="0" borderId="64" xfId="55" applyNumberFormat="1" applyFont="1" applyBorder="1" applyAlignment="1" applyProtection="1">
      <alignment wrapText="1"/>
      <protection/>
    </xf>
    <xf numFmtId="0" fontId="13" fillId="0" borderId="38" xfId="55" applyFont="1" applyBorder="1" applyAlignment="1" applyProtection="1">
      <alignment horizontal="center" vertical="center" wrapText="1"/>
      <protection/>
    </xf>
    <xf numFmtId="49" fontId="13" fillId="0" borderId="17" xfId="55" applyNumberFormat="1" applyFont="1" applyBorder="1" applyAlignment="1" applyProtection="1">
      <alignment wrapText="1"/>
      <protection/>
    </xf>
    <xf numFmtId="3" fontId="13" fillId="0" borderId="17" xfId="55" applyNumberFormat="1" applyFont="1" applyBorder="1" applyAlignment="1" applyProtection="1">
      <alignment wrapText="1"/>
      <protection/>
    </xf>
    <xf numFmtId="3" fontId="13" fillId="0" borderId="39" xfId="55" applyNumberFormat="1" applyFont="1" applyBorder="1" applyAlignment="1" applyProtection="1">
      <alignment wrapText="1"/>
      <protection/>
    </xf>
    <xf numFmtId="0" fontId="13" fillId="0" borderId="37" xfId="55" applyFont="1" applyFill="1" applyBorder="1" applyAlignment="1" applyProtection="1">
      <alignment horizontal="center" vertical="center" wrapText="1"/>
      <protection/>
    </xf>
    <xf numFmtId="0" fontId="13" fillId="0" borderId="18" xfId="55" applyFont="1" applyFill="1" applyBorder="1" applyAlignment="1" applyProtection="1">
      <alignment wrapText="1"/>
      <protection/>
    </xf>
    <xf numFmtId="3" fontId="13" fillId="0" borderId="18" xfId="55" applyNumberFormat="1" applyFont="1" applyFill="1" applyBorder="1" applyAlignment="1" applyProtection="1">
      <alignment wrapText="1"/>
      <protection/>
    </xf>
    <xf numFmtId="3" fontId="13" fillId="0" borderId="63" xfId="55" applyNumberFormat="1" applyFont="1" applyFill="1" applyBorder="1" applyAlignment="1" applyProtection="1">
      <alignment wrapText="1"/>
      <protection/>
    </xf>
    <xf numFmtId="0" fontId="2" fillId="0" borderId="0" xfId="55" applyFill="1" applyProtection="1">
      <alignment/>
      <protection/>
    </xf>
    <xf numFmtId="0" fontId="2" fillId="0" borderId="0" xfId="55" applyAlignment="1" applyProtection="1">
      <alignment wrapText="1"/>
      <protection/>
    </xf>
    <xf numFmtId="0" fontId="21" fillId="0" borderId="0" xfId="55" applyFont="1" applyFill="1" applyAlignment="1" applyProtection="1">
      <alignment/>
      <protection/>
    </xf>
    <xf numFmtId="0" fontId="12" fillId="0" borderId="0" xfId="55" applyFont="1" applyAlignment="1" applyProtection="1">
      <alignment wrapText="1"/>
      <protection/>
    </xf>
    <xf numFmtId="0" fontId="12" fillId="0" borderId="0" xfId="55" applyFont="1" applyAlignment="1" applyProtection="1">
      <alignment/>
      <protection/>
    </xf>
    <xf numFmtId="0" fontId="12" fillId="0" borderId="0" xfId="55" applyFont="1" applyProtection="1">
      <alignment/>
      <protection/>
    </xf>
    <xf numFmtId="0" fontId="10" fillId="0" borderId="0" xfId="55" applyFont="1">
      <alignment/>
      <protection/>
    </xf>
    <xf numFmtId="0" fontId="21" fillId="33" borderId="58" xfId="55" applyFont="1" applyFill="1" applyBorder="1" applyAlignment="1">
      <alignment vertical="center"/>
      <protection/>
    </xf>
    <xf numFmtId="0" fontId="21" fillId="33" borderId="65" xfId="55" applyFont="1" applyFill="1" applyBorder="1" applyAlignment="1">
      <alignment horizontal="centerContinuous" vertical="center"/>
      <protection/>
    </xf>
    <xf numFmtId="0" fontId="21" fillId="33" borderId="66" xfId="55" applyFont="1" applyFill="1" applyBorder="1" applyAlignment="1">
      <alignment horizontal="centerContinuous" vertical="center"/>
      <protection/>
    </xf>
    <xf numFmtId="0" fontId="21" fillId="33" borderId="59" xfId="55" applyFont="1" applyFill="1" applyBorder="1" applyAlignment="1">
      <alignment horizontal="centerContinuous" vertical="center"/>
      <protection/>
    </xf>
    <xf numFmtId="0" fontId="21" fillId="33" borderId="65" xfId="55" applyFont="1" applyFill="1" applyBorder="1" applyAlignment="1">
      <alignment vertical="center"/>
      <protection/>
    </xf>
    <xf numFmtId="0" fontId="21" fillId="33" borderId="66" xfId="55" applyFont="1" applyFill="1" applyBorder="1" applyAlignment="1">
      <alignment vertical="center"/>
      <protection/>
    </xf>
    <xf numFmtId="0" fontId="21" fillId="33" borderId="59" xfId="55" applyFont="1" applyFill="1" applyBorder="1" applyAlignment="1">
      <alignment vertical="center"/>
      <protection/>
    </xf>
    <xf numFmtId="0" fontId="21" fillId="33" borderId="60" xfId="55" applyFont="1" applyFill="1" applyBorder="1" applyAlignment="1">
      <alignment vertical="center"/>
      <protection/>
    </xf>
    <xf numFmtId="0" fontId="21" fillId="33" borderId="67" xfId="55" applyFont="1" applyFill="1" applyBorder="1" applyAlignment="1">
      <alignment horizontal="center" vertical="center" wrapText="1"/>
      <protection/>
    </xf>
    <xf numFmtId="0" fontId="21" fillId="33" borderId="45" xfId="55" applyFont="1" applyFill="1" applyBorder="1" applyAlignment="1">
      <alignment horizontal="center" vertical="center" wrapText="1"/>
      <protection/>
    </xf>
    <xf numFmtId="0" fontId="48" fillId="0" borderId="68" xfId="55" applyFont="1" applyBorder="1" applyAlignment="1">
      <alignment horizontal="center"/>
      <protection/>
    </xf>
    <xf numFmtId="0" fontId="44" fillId="0" borderId="17" xfId="55" applyFont="1" applyBorder="1" applyAlignment="1">
      <alignment horizontal="center" vertical="center" wrapText="1"/>
      <protection/>
    </xf>
    <xf numFmtId="0" fontId="44" fillId="0" borderId="69" xfId="55" applyFont="1" applyBorder="1" applyAlignment="1">
      <alignment horizontal="center" wrapText="1"/>
      <protection/>
    </xf>
    <xf numFmtId="0" fontId="44" fillId="0" borderId="17" xfId="55" applyFont="1" applyBorder="1" applyAlignment="1">
      <alignment horizontal="center" wrapText="1"/>
      <protection/>
    </xf>
    <xf numFmtId="0" fontId="48" fillId="0" borderId="17" xfId="55" applyFont="1" applyBorder="1" applyAlignment="1">
      <alignment horizontal="center"/>
      <protection/>
    </xf>
    <xf numFmtId="0" fontId="48" fillId="0" borderId="69" xfId="55" applyFont="1" applyBorder="1" applyAlignment="1">
      <alignment horizontal="center"/>
      <protection/>
    </xf>
    <xf numFmtId="0" fontId="48" fillId="0" borderId="39" xfId="55" applyFont="1" applyBorder="1" applyAlignment="1">
      <alignment horizontal="center"/>
      <protection/>
    </xf>
    <xf numFmtId="0" fontId="45" fillId="0" borderId="0" xfId="55" applyFont="1">
      <alignment/>
      <protection/>
    </xf>
    <xf numFmtId="0" fontId="2" fillId="0" borderId="70" xfId="55" applyBorder="1">
      <alignment/>
      <protection/>
    </xf>
    <xf numFmtId="0" fontId="49" fillId="0" borderId="10" xfId="55" applyFont="1" applyBorder="1" applyAlignment="1">
      <alignment horizontal="center" vertical="center" wrapText="1"/>
      <protection/>
    </xf>
    <xf numFmtId="0" fontId="50" fillId="0" borderId="71" xfId="55" applyFont="1" applyBorder="1" applyAlignment="1">
      <alignment wrapText="1"/>
      <protection/>
    </xf>
    <xf numFmtId="0" fontId="50" fillId="0" borderId="30" xfId="55" applyFont="1" applyBorder="1" applyAlignment="1">
      <alignment wrapText="1"/>
      <protection/>
    </xf>
    <xf numFmtId="0" fontId="10" fillId="0" borderId="70" xfId="55" applyFont="1" applyBorder="1" applyAlignment="1">
      <alignment vertical="center"/>
      <protection/>
    </xf>
    <xf numFmtId="0" fontId="49" fillId="0" borderId="10" xfId="55" applyFont="1" applyBorder="1" applyAlignment="1">
      <alignment vertical="center" wrapText="1"/>
      <protection/>
    </xf>
    <xf numFmtId="0" fontId="50" fillId="0" borderId="71" xfId="55" applyFont="1" applyBorder="1" applyAlignment="1">
      <alignment vertical="center" wrapText="1"/>
      <protection/>
    </xf>
    <xf numFmtId="0" fontId="50" fillId="0" borderId="10" xfId="55" applyFont="1" applyBorder="1" applyAlignment="1">
      <alignment vertical="center" wrapText="1"/>
      <protection/>
    </xf>
    <xf numFmtId="0" fontId="51" fillId="0" borderId="10" xfId="55" applyFont="1" applyBorder="1" applyAlignment="1">
      <alignment vertical="center"/>
      <protection/>
    </xf>
    <xf numFmtId="0" fontId="51" fillId="0" borderId="71" xfId="55" applyFont="1" applyBorder="1" applyAlignment="1">
      <alignment vertical="center"/>
      <protection/>
    </xf>
    <xf numFmtId="0" fontId="52" fillId="0" borderId="71" xfId="55" applyFont="1" applyBorder="1" applyAlignment="1">
      <alignment vertical="center"/>
      <protection/>
    </xf>
    <xf numFmtId="0" fontId="51" fillId="0" borderId="30" xfId="55" applyFont="1" applyBorder="1" applyAlignment="1">
      <alignment vertical="center"/>
      <protection/>
    </xf>
    <xf numFmtId="0" fontId="51" fillId="0" borderId="71" xfId="55" applyFont="1" applyBorder="1" applyAlignment="1">
      <alignment horizontal="right" vertical="center"/>
      <protection/>
    </xf>
    <xf numFmtId="0" fontId="10" fillId="0" borderId="60" xfId="55" applyFont="1" applyBorder="1" applyAlignment="1">
      <alignment vertical="center"/>
      <protection/>
    </xf>
    <xf numFmtId="0" fontId="49" fillId="0" borderId="32" xfId="55" applyFont="1" applyBorder="1" applyAlignment="1">
      <alignment vertical="center" wrapText="1"/>
      <protection/>
    </xf>
    <xf numFmtId="0" fontId="50" fillId="0" borderId="72" xfId="55" applyFont="1" applyBorder="1" applyAlignment="1">
      <alignment vertical="center" wrapText="1"/>
      <protection/>
    </xf>
    <xf numFmtId="0" fontId="50" fillId="0" borderId="32" xfId="55" applyFont="1" applyBorder="1" applyAlignment="1">
      <alignment vertical="center" wrapText="1"/>
      <protection/>
    </xf>
    <xf numFmtId="0" fontId="51" fillId="0" borderId="32" xfId="55" applyFont="1" applyBorder="1" applyAlignment="1">
      <alignment vertical="center"/>
      <protection/>
    </xf>
    <xf numFmtId="0" fontId="51" fillId="0" borderId="72" xfId="55" applyFont="1" applyBorder="1" applyAlignment="1">
      <alignment vertical="center"/>
      <protection/>
    </xf>
    <xf numFmtId="0" fontId="51" fillId="0" borderId="42" xfId="55" applyFont="1" applyBorder="1" applyAlignment="1">
      <alignment vertical="center"/>
      <protection/>
    </xf>
    <xf numFmtId="0" fontId="10" fillId="0" borderId="0" xfId="55" applyFont="1" applyBorder="1">
      <alignment/>
      <protection/>
    </xf>
    <xf numFmtId="0" fontId="53" fillId="0" borderId="0" xfId="55" applyFont="1" applyBorder="1" applyAlignment="1">
      <alignment wrapText="1"/>
      <protection/>
    </xf>
    <xf numFmtId="0" fontId="50" fillId="0" borderId="0" xfId="55" applyFont="1" applyBorder="1" applyAlignment="1">
      <alignment wrapText="1"/>
      <protection/>
    </xf>
    <xf numFmtId="0" fontId="51" fillId="0" borderId="0" xfId="55" applyFont="1" applyBorder="1">
      <alignment/>
      <protection/>
    </xf>
    <xf numFmtId="0" fontId="21" fillId="0" borderId="0" xfId="55" applyFont="1" applyBorder="1" applyAlignment="1">
      <alignment/>
      <protection/>
    </xf>
    <xf numFmtId="0" fontId="20" fillId="0" borderId="0" xfId="55" applyFont="1" applyAlignment="1">
      <alignment wrapText="1"/>
      <protection/>
    </xf>
    <xf numFmtId="0" fontId="2" fillId="0" borderId="0" xfId="55" applyAlignment="1">
      <alignment wrapText="1"/>
      <protection/>
    </xf>
    <xf numFmtId="0" fontId="51" fillId="0" borderId="0" xfId="55" applyFont="1" applyAlignment="1">
      <alignment horizontal="center"/>
      <protection/>
    </xf>
    <xf numFmtId="0" fontId="51" fillId="0" borderId="0" xfId="55" applyFont="1" applyAlignment="1">
      <alignment horizontal="centerContinuous"/>
      <protection/>
    </xf>
    <xf numFmtId="0" fontId="10" fillId="0" borderId="0" xfId="55" applyFont="1" applyAlignment="1" applyProtection="1">
      <alignment/>
      <protection/>
    </xf>
    <xf numFmtId="0" fontId="39" fillId="0" borderId="0" xfId="55" applyFont="1" applyAlignment="1" applyProtection="1">
      <alignment horizontal="center"/>
      <protection/>
    </xf>
    <xf numFmtId="0" fontId="11" fillId="0" borderId="73" xfId="57" applyFont="1" applyBorder="1" applyAlignment="1" applyProtection="1">
      <alignment horizontal="centerContinuous" vertical="center"/>
      <protection/>
    </xf>
    <xf numFmtId="0" fontId="44" fillId="0" borderId="10" xfId="57" applyFont="1" applyBorder="1" applyAlignment="1" applyProtection="1">
      <alignment horizontal="center" wrapText="1"/>
      <protection/>
    </xf>
    <xf numFmtId="0" fontId="44" fillId="0" borderId="10" xfId="57" applyFont="1" applyBorder="1" applyAlignment="1" applyProtection="1">
      <alignment horizontal="center" vertical="center" wrapText="1"/>
      <protection/>
    </xf>
    <xf numFmtId="3" fontId="44" fillId="0" borderId="10" xfId="57" applyNumberFormat="1" applyFont="1" applyBorder="1" applyAlignment="1" applyProtection="1">
      <alignment horizontal="center" wrapText="1"/>
      <protection/>
    </xf>
    <xf numFmtId="3" fontId="44" fillId="35" borderId="10" xfId="57" applyNumberFormat="1" applyFont="1" applyFill="1" applyBorder="1" applyAlignment="1" applyProtection="1">
      <alignment horizontal="center" vertical="center" wrapText="1"/>
      <protection/>
    </xf>
    <xf numFmtId="0" fontId="45" fillId="0" borderId="0" xfId="55" applyFont="1" applyProtection="1">
      <alignment/>
      <protection/>
    </xf>
    <xf numFmtId="0" fontId="42" fillId="0" borderId="10" xfId="57" applyFont="1" applyBorder="1" applyAlignment="1" applyProtection="1">
      <alignment horizontal="center" vertical="center"/>
      <protection/>
    </xf>
    <xf numFmtId="0" fontId="10" fillId="0" borderId="0" xfId="55" applyFont="1" applyAlignment="1" applyProtection="1">
      <alignment horizontal="center"/>
      <protection/>
    </xf>
    <xf numFmtId="0" fontId="0" fillId="0" borderId="0" xfId="55" applyFont="1" applyAlignment="1">
      <alignment/>
      <protection/>
    </xf>
    <xf numFmtId="0" fontId="2" fillId="0" borderId="0" xfId="55" applyFont="1" applyAlignment="1" applyProtection="1">
      <alignment/>
      <protection/>
    </xf>
    <xf numFmtId="0" fontId="2" fillId="0" borderId="0" xfId="55" applyFont="1" applyAlignment="1" applyProtection="1">
      <alignment horizontal="center"/>
      <protection/>
    </xf>
    <xf numFmtId="0" fontId="0" fillId="0" borderId="0" xfId="55" applyFont="1" applyProtection="1">
      <alignment/>
      <protection/>
    </xf>
    <xf numFmtId="0" fontId="50" fillId="0" borderId="0" xfId="55" applyFont="1" applyAlignment="1">
      <alignment/>
      <protection/>
    </xf>
    <xf numFmtId="0" fontId="51" fillId="0" borderId="0" xfId="55" applyFont="1" applyAlignment="1">
      <alignment/>
      <protection/>
    </xf>
    <xf numFmtId="0" fontId="2" fillId="0" borderId="0" xfId="55" applyFont="1" applyAlignment="1">
      <alignment/>
      <protection/>
    </xf>
    <xf numFmtId="0" fontId="24" fillId="0" borderId="0" xfId="55" applyFont="1" applyAlignment="1" applyProtection="1">
      <alignment horizontal="centerContinuous" vertical="top" wrapText="1"/>
      <protection/>
    </xf>
    <xf numFmtId="0" fontId="2" fillId="0" borderId="0" xfId="55" applyFont="1" applyProtection="1">
      <alignment/>
      <protection/>
    </xf>
    <xf numFmtId="0" fontId="20" fillId="0" borderId="0" xfId="55" applyFont="1" applyAlignment="1" applyProtection="1">
      <alignment horizontal="center" wrapText="1"/>
      <protection/>
    </xf>
    <xf numFmtId="0" fontId="21" fillId="0" borderId="0" xfId="55" applyFont="1" applyAlignment="1" applyProtection="1">
      <alignment horizontal="right"/>
      <protection/>
    </xf>
    <xf numFmtId="0" fontId="11" fillId="0" borderId="0" xfId="57" applyFont="1" applyBorder="1" applyAlignment="1" applyProtection="1">
      <alignment horizontal="centerContinuous" vertical="center"/>
      <protection/>
    </xf>
    <xf numFmtId="0" fontId="44" fillId="0" borderId="31" xfId="57" applyFont="1" applyBorder="1" applyAlignment="1" applyProtection="1">
      <alignment horizontal="center" wrapText="1"/>
      <protection/>
    </xf>
    <xf numFmtId="0" fontId="44" fillId="0" borderId="10" xfId="55" applyFont="1" applyBorder="1" applyAlignment="1" applyProtection="1">
      <alignment horizontal="center" vertical="center"/>
      <protection/>
    </xf>
    <xf numFmtId="0" fontId="13" fillId="0" borderId="31" xfId="57" applyFont="1" applyBorder="1" applyAlignment="1" applyProtection="1">
      <alignment horizontal="center" vertical="center"/>
      <protection/>
    </xf>
    <xf numFmtId="4" fontId="2" fillId="0" borderId="10" xfId="57" applyNumberFormat="1" applyFont="1" applyBorder="1" applyAlignment="1" applyProtection="1">
      <alignment/>
      <protection/>
    </xf>
    <xf numFmtId="4" fontId="2" fillId="0" borderId="10" xfId="55" applyNumberFormat="1" applyFont="1" applyBorder="1" applyAlignment="1" applyProtection="1">
      <alignment/>
      <protection/>
    </xf>
    <xf numFmtId="4" fontId="2" fillId="0" borderId="10" xfId="57" applyNumberFormat="1" applyFont="1" applyBorder="1" applyAlignment="1" applyProtection="1">
      <alignment vertical="center"/>
      <protection/>
    </xf>
    <xf numFmtId="4" fontId="2" fillId="0" borderId="10" xfId="55" applyNumberFormat="1" applyFont="1" applyBorder="1" applyProtection="1">
      <alignment/>
      <protection/>
    </xf>
    <xf numFmtId="0" fontId="40" fillId="0" borderId="31" xfId="57" applyFont="1" applyBorder="1" applyAlignment="1" applyProtection="1">
      <alignment horizontal="center" vertical="center"/>
      <protection/>
    </xf>
    <xf numFmtId="4" fontId="10" fillId="0" borderId="10" xfId="57" applyNumberFormat="1" applyFont="1" applyBorder="1" applyProtection="1">
      <alignment/>
      <protection/>
    </xf>
    <xf numFmtId="0" fontId="42" fillId="0" borderId="74" xfId="57" applyFont="1" applyBorder="1" applyAlignment="1" applyProtection="1">
      <alignment horizontal="centerContinuous"/>
      <protection/>
    </xf>
    <xf numFmtId="0" fontId="40" fillId="0" borderId="61" xfId="57" applyFont="1" applyBorder="1" applyAlignment="1" applyProtection="1">
      <alignment horizontal="centerContinuous"/>
      <protection/>
    </xf>
    <xf numFmtId="4" fontId="10" fillId="0" borderId="32" xfId="57" applyNumberFormat="1" applyFont="1" applyBorder="1" applyProtection="1">
      <alignment/>
      <protection/>
    </xf>
    <xf numFmtId="4" fontId="10" fillId="0" borderId="32" xfId="57" applyNumberFormat="1" applyFont="1" applyBorder="1" applyAlignment="1" applyProtection="1">
      <alignment horizontal="center" vertical="center"/>
      <protection/>
    </xf>
    <xf numFmtId="0" fontId="40" fillId="0" borderId="0" xfId="56" applyBorder="1">
      <alignment/>
      <protection/>
    </xf>
    <xf numFmtId="0" fontId="40" fillId="0" borderId="0" xfId="56" applyBorder="1" applyAlignment="1">
      <alignment wrapText="1"/>
      <protection/>
    </xf>
    <xf numFmtId="4" fontId="40" fillId="0" borderId="0" xfId="56" applyNumberFormat="1" applyBorder="1">
      <alignment/>
      <protection/>
    </xf>
    <xf numFmtId="0" fontId="40" fillId="0" borderId="0" xfId="56">
      <alignment/>
      <protection/>
    </xf>
    <xf numFmtId="0" fontId="42" fillId="0" borderId="0" xfId="56" applyFont="1" applyBorder="1">
      <alignment/>
      <protection/>
    </xf>
    <xf numFmtId="0" fontId="55" fillId="0" borderId="0" xfId="56" applyFont="1" applyBorder="1" applyAlignment="1">
      <alignment horizontal="centerContinuous"/>
      <protection/>
    </xf>
    <xf numFmtId="0" fontId="56" fillId="0" borderId="0" xfId="56" applyFont="1" applyBorder="1" applyAlignment="1">
      <alignment horizontal="centerContinuous"/>
      <protection/>
    </xf>
    <xf numFmtId="0" fontId="40" fillId="0" borderId="0" xfId="56" applyBorder="1" applyAlignment="1">
      <alignment horizontal="centerContinuous"/>
      <protection/>
    </xf>
    <xf numFmtId="4" fontId="40" fillId="0" borderId="0" xfId="56" applyNumberFormat="1" applyBorder="1" applyAlignment="1">
      <alignment horizontal="centerContinuous"/>
      <protection/>
    </xf>
    <xf numFmtId="0" fontId="56" fillId="0" borderId="0" xfId="56" applyFont="1" applyBorder="1" applyAlignment="1">
      <alignment horizontal="centerContinuous" wrapText="1"/>
      <protection/>
    </xf>
    <xf numFmtId="0" fontId="40" fillId="0" borderId="53" xfId="56" applyBorder="1">
      <alignment/>
      <protection/>
    </xf>
    <xf numFmtId="0" fontId="40" fillId="0" borderId="53" xfId="56" applyBorder="1" applyAlignment="1">
      <alignment wrapText="1"/>
      <protection/>
    </xf>
    <xf numFmtId="4" fontId="40" fillId="0" borderId="53" xfId="56" applyNumberFormat="1" applyBorder="1">
      <alignment/>
      <protection/>
    </xf>
    <xf numFmtId="0" fontId="40" fillId="0" borderId="53" xfId="56" applyBorder="1" applyAlignment="1">
      <alignment horizontal="left"/>
      <protection/>
    </xf>
    <xf numFmtId="0" fontId="42" fillId="33" borderId="44" xfId="56" applyFont="1" applyFill="1" applyBorder="1">
      <alignment/>
      <protection/>
    </xf>
    <xf numFmtId="0" fontId="42" fillId="33" borderId="75" xfId="56" applyFont="1" applyFill="1" applyBorder="1" applyAlignment="1">
      <alignment horizontal="center" wrapText="1"/>
      <protection/>
    </xf>
    <xf numFmtId="0" fontId="42" fillId="33" borderId="57" xfId="56" applyFont="1" applyFill="1" applyBorder="1" applyAlignment="1">
      <alignment horizontal="centerContinuous"/>
      <protection/>
    </xf>
    <xf numFmtId="0" fontId="40" fillId="33" borderId="57" xfId="56" applyFont="1" applyFill="1" applyBorder="1" applyAlignment="1">
      <alignment horizontal="centerContinuous"/>
      <protection/>
    </xf>
    <xf numFmtId="4" fontId="42" fillId="33" borderId="57" xfId="56" applyNumberFormat="1" applyFont="1" applyFill="1" applyBorder="1" applyAlignment="1">
      <alignment horizontal="centerContinuous"/>
      <protection/>
    </xf>
    <xf numFmtId="0" fontId="42" fillId="33" borderId="57" xfId="56" applyFont="1" applyFill="1" applyBorder="1" applyAlignment="1">
      <alignment horizontal="center"/>
      <protection/>
    </xf>
    <xf numFmtId="0" fontId="42" fillId="33" borderId="62" xfId="56" applyFont="1" applyFill="1" applyBorder="1" applyAlignment="1">
      <alignment horizontal="center"/>
      <protection/>
    </xf>
    <xf numFmtId="0" fontId="42" fillId="33" borderId="76" xfId="56" applyFont="1" applyFill="1" applyBorder="1" applyAlignment="1">
      <alignment horizontal="center" wrapText="1"/>
      <protection/>
    </xf>
    <xf numFmtId="0" fontId="42" fillId="33" borderId="77" xfId="56" applyFont="1" applyFill="1" applyBorder="1" applyAlignment="1">
      <alignment horizontal="centerContinuous"/>
      <protection/>
    </xf>
    <xf numFmtId="0" fontId="40" fillId="33" borderId="77" xfId="56" applyFont="1" applyFill="1" applyBorder="1" applyAlignment="1">
      <alignment horizontal="centerContinuous"/>
      <protection/>
    </xf>
    <xf numFmtId="4" fontId="42" fillId="33" borderId="40" xfId="56" applyNumberFormat="1" applyFont="1" applyFill="1" applyBorder="1">
      <alignment/>
      <protection/>
    </xf>
    <xf numFmtId="0" fontId="42" fillId="33" borderId="40" xfId="56" applyFont="1" applyFill="1" applyBorder="1" applyAlignment="1">
      <alignment horizontal="center"/>
      <protection/>
    </xf>
    <xf numFmtId="0" fontId="42" fillId="33" borderId="64" xfId="56" applyFont="1" applyFill="1" applyBorder="1" applyAlignment="1">
      <alignment horizontal="center"/>
      <protection/>
    </xf>
    <xf numFmtId="0" fontId="40" fillId="33" borderId="43" xfId="56" applyFont="1" applyFill="1" applyBorder="1">
      <alignment/>
      <protection/>
    </xf>
    <xf numFmtId="0" fontId="42" fillId="33" borderId="78" xfId="56" applyFont="1" applyFill="1" applyBorder="1" applyAlignment="1">
      <alignment horizontal="center" wrapText="1"/>
      <protection/>
    </xf>
    <xf numFmtId="0" fontId="40" fillId="33" borderId="32" xfId="56" applyFont="1" applyFill="1" applyBorder="1" applyAlignment="1">
      <alignment horizontal="center"/>
      <protection/>
    </xf>
    <xf numFmtId="4" fontId="42" fillId="33" borderId="45" xfId="56" applyNumberFormat="1" applyFont="1" applyFill="1" applyBorder="1" applyAlignment="1">
      <alignment horizontal="centerContinuous"/>
      <protection/>
    </xf>
    <xf numFmtId="0" fontId="42" fillId="33" borderId="45" xfId="56" applyFont="1" applyFill="1" applyBorder="1" applyAlignment="1">
      <alignment horizontal="center"/>
      <protection/>
    </xf>
    <xf numFmtId="0" fontId="42" fillId="33" borderId="46" xfId="56" applyFont="1" applyFill="1" applyBorder="1" applyAlignment="1">
      <alignment horizontal="center"/>
      <protection/>
    </xf>
    <xf numFmtId="0" fontId="57" fillId="0" borderId="34" xfId="56" applyFont="1" applyBorder="1" applyAlignment="1">
      <alignment horizontal="center"/>
      <protection/>
    </xf>
    <xf numFmtId="0" fontId="57" fillId="0" borderId="50" xfId="56" applyFont="1" applyBorder="1" applyAlignment="1">
      <alignment horizontal="center" wrapText="1"/>
      <protection/>
    </xf>
    <xf numFmtId="0" fontId="57" fillId="0" borderId="35" xfId="56" applyFont="1" applyBorder="1" applyAlignment="1">
      <alignment horizontal="center"/>
      <protection/>
    </xf>
    <xf numFmtId="0" fontId="57" fillId="0" borderId="35" xfId="56" applyNumberFormat="1" applyFont="1" applyBorder="1" applyAlignment="1">
      <alignment horizontal="centerContinuous"/>
      <protection/>
    </xf>
    <xf numFmtId="0" fontId="57" fillId="0" borderId="36" xfId="56" applyFont="1" applyBorder="1" applyAlignment="1">
      <alignment horizontal="center"/>
      <protection/>
    </xf>
    <xf numFmtId="0" fontId="58" fillId="0" borderId="0" xfId="56" applyFont="1">
      <alignment/>
      <protection/>
    </xf>
    <xf numFmtId="0" fontId="54" fillId="36" borderId="34" xfId="56" applyFont="1" applyFill="1" applyBorder="1" applyAlignment="1">
      <alignment horizontal="centerContinuous" wrapText="1"/>
      <protection/>
    </xf>
    <xf numFmtId="0" fontId="54" fillId="36" borderId="79" xfId="56" applyFont="1" applyFill="1" applyBorder="1" applyAlignment="1">
      <alignment horizontal="centerContinuous" wrapText="1"/>
      <protection/>
    </xf>
    <xf numFmtId="0" fontId="54" fillId="36" borderId="23" xfId="56" applyFont="1" applyFill="1" applyBorder="1" applyAlignment="1">
      <alignment horizontal="centerContinuous" wrapText="1"/>
      <protection/>
    </xf>
    <xf numFmtId="0" fontId="58" fillId="0" borderId="56" xfId="56" applyFont="1" applyBorder="1" applyAlignment="1">
      <alignment horizontal="center"/>
      <protection/>
    </xf>
    <xf numFmtId="0" fontId="57" fillId="0" borderId="75" xfId="56" applyFont="1" applyBorder="1" applyAlignment="1">
      <alignment wrapText="1"/>
      <protection/>
    </xf>
    <xf numFmtId="4" fontId="58" fillId="0" borderId="80" xfId="56" applyNumberFormat="1" applyFont="1" applyBorder="1">
      <alignment/>
      <protection/>
    </xf>
    <xf numFmtId="164" fontId="58" fillId="0" borderId="80" xfId="56" applyNumberFormat="1" applyFont="1" applyBorder="1">
      <alignment/>
      <protection/>
    </xf>
    <xf numFmtId="2" fontId="58" fillId="0" borderId="57" xfId="56" applyNumberFormat="1" applyFont="1" applyBorder="1">
      <alignment/>
      <protection/>
    </xf>
    <xf numFmtId="2" fontId="58" fillId="0" borderId="80" xfId="56" applyNumberFormat="1" applyFont="1" applyBorder="1">
      <alignment/>
      <protection/>
    </xf>
    <xf numFmtId="4" fontId="58" fillId="0" borderId="81" xfId="56" applyNumberFormat="1" applyFont="1" applyBorder="1">
      <alignment/>
      <protection/>
    </xf>
    <xf numFmtId="0" fontId="58" fillId="0" borderId="38" xfId="56" applyFont="1" applyBorder="1" applyAlignment="1">
      <alignment horizontal="center"/>
      <protection/>
    </xf>
    <xf numFmtId="0" fontId="57" fillId="0" borderId="47" xfId="56" applyFont="1" applyBorder="1" applyAlignment="1">
      <alignment wrapText="1"/>
      <protection/>
    </xf>
    <xf numFmtId="4" fontId="58" fillId="0" borderId="82" xfId="56" applyNumberFormat="1" applyFont="1" applyBorder="1">
      <alignment/>
      <protection/>
    </xf>
    <xf numFmtId="164" fontId="58" fillId="0" borderId="82" xfId="56" applyNumberFormat="1" applyFont="1" applyBorder="1">
      <alignment/>
      <protection/>
    </xf>
    <xf numFmtId="2" fontId="58" fillId="0" borderId="17" xfId="56" applyNumberFormat="1" applyFont="1" applyBorder="1">
      <alignment/>
      <protection/>
    </xf>
    <xf numFmtId="2" fontId="58" fillId="0" borderId="82" xfId="56" applyNumberFormat="1" applyFont="1" applyBorder="1">
      <alignment/>
      <protection/>
    </xf>
    <xf numFmtId="4" fontId="58" fillId="0" borderId="83" xfId="56" applyNumberFormat="1" applyFont="1" applyBorder="1">
      <alignment/>
      <protection/>
    </xf>
    <xf numFmtId="0" fontId="58" fillId="0" borderId="37" xfId="56" applyFont="1" applyBorder="1" applyAlignment="1">
      <alignment horizontal="center"/>
      <protection/>
    </xf>
    <xf numFmtId="0" fontId="57" fillId="0" borderId="11" xfId="56" applyFont="1" applyBorder="1" applyAlignment="1">
      <alignment wrapText="1"/>
      <protection/>
    </xf>
    <xf numFmtId="4" fontId="58" fillId="0" borderId="84" xfId="56" applyNumberFormat="1" applyFont="1" applyBorder="1">
      <alignment/>
      <protection/>
    </xf>
    <xf numFmtId="164" fontId="58" fillId="0" borderId="84" xfId="56" applyNumberFormat="1" applyFont="1" applyBorder="1">
      <alignment/>
      <protection/>
    </xf>
    <xf numFmtId="2" fontId="58" fillId="0" borderId="18" xfId="56" applyNumberFormat="1" applyFont="1" applyBorder="1">
      <alignment/>
      <protection/>
    </xf>
    <xf numFmtId="2" fontId="58" fillId="0" borderId="84" xfId="56" applyNumberFormat="1" applyFont="1" applyBorder="1">
      <alignment/>
      <protection/>
    </xf>
    <xf numFmtId="4" fontId="58" fillId="0" borderId="85" xfId="56" applyNumberFormat="1" applyFont="1" applyBorder="1">
      <alignment/>
      <protection/>
    </xf>
    <xf numFmtId="0" fontId="58" fillId="0" borderId="37" xfId="56" applyFont="1" applyBorder="1" applyAlignment="1">
      <alignment horizontal="center" vertical="center"/>
      <protection/>
    </xf>
    <xf numFmtId="0" fontId="57" fillId="0" borderId="11" xfId="56" applyFont="1" applyBorder="1" applyAlignment="1">
      <alignment vertical="center" wrapText="1"/>
      <protection/>
    </xf>
    <xf numFmtId="4" fontId="58" fillId="0" borderId="84" xfId="56" applyNumberFormat="1" applyFont="1" applyBorder="1" applyAlignment="1">
      <alignment vertical="center"/>
      <protection/>
    </xf>
    <xf numFmtId="164" fontId="58" fillId="0" borderId="84" xfId="56" applyNumberFormat="1" applyFont="1" applyBorder="1" applyAlignment="1">
      <alignment vertical="center"/>
      <protection/>
    </xf>
    <xf numFmtId="2" fontId="58" fillId="0" borderId="18" xfId="56" applyNumberFormat="1" applyFont="1" applyBorder="1" applyAlignment="1">
      <alignment vertical="center"/>
      <protection/>
    </xf>
    <xf numFmtId="2" fontId="58" fillId="0" borderId="84" xfId="56" applyNumberFormat="1" applyFont="1" applyBorder="1" applyAlignment="1">
      <alignment vertical="center"/>
      <protection/>
    </xf>
    <xf numFmtId="4" fontId="58" fillId="0" borderId="85" xfId="56" applyNumberFormat="1" applyFont="1" applyBorder="1" applyAlignment="1">
      <alignment vertical="center"/>
      <protection/>
    </xf>
    <xf numFmtId="0" fontId="58" fillId="0" borderId="44" xfId="56" applyFont="1" applyBorder="1" applyAlignment="1">
      <alignment horizontal="center"/>
      <protection/>
    </xf>
    <xf numFmtId="0" fontId="58" fillId="0" borderId="76" xfId="56" applyFont="1" applyBorder="1" applyAlignment="1">
      <alignment wrapText="1"/>
      <protection/>
    </xf>
    <xf numFmtId="4" fontId="58" fillId="0" borderId="77" xfId="56" applyNumberFormat="1" applyFont="1" applyBorder="1">
      <alignment/>
      <protection/>
    </xf>
    <xf numFmtId="164" fontId="58" fillId="0" borderId="77" xfId="56" applyNumberFormat="1" applyFont="1" applyBorder="1">
      <alignment/>
      <protection/>
    </xf>
    <xf numFmtId="2" fontId="58" fillId="0" borderId="40" xfId="56" applyNumberFormat="1" applyFont="1" applyBorder="1">
      <alignment/>
      <protection/>
    </xf>
    <xf numFmtId="2" fontId="58" fillId="0" borderId="77" xfId="56" applyNumberFormat="1" applyFont="1" applyBorder="1">
      <alignment/>
      <protection/>
    </xf>
    <xf numFmtId="4" fontId="58" fillId="0" borderId="86" xfId="56" applyNumberFormat="1" applyFont="1" applyBorder="1">
      <alignment/>
      <protection/>
    </xf>
    <xf numFmtId="0" fontId="58" fillId="0" borderId="31" xfId="56" applyFont="1" applyBorder="1" applyAlignment="1">
      <alignment horizontal="center"/>
      <protection/>
    </xf>
    <xf numFmtId="0" fontId="42" fillId="0" borderId="12" xfId="56" applyFont="1" applyBorder="1" applyAlignment="1">
      <alignment wrapText="1"/>
      <protection/>
    </xf>
    <xf numFmtId="4" fontId="57" fillId="0" borderId="10" xfId="56" applyNumberFormat="1" applyFont="1" applyBorder="1">
      <alignment/>
      <protection/>
    </xf>
    <xf numFmtId="164" fontId="57" fillId="0" borderId="10" xfId="56" applyNumberFormat="1" applyFont="1" applyBorder="1">
      <alignment/>
      <protection/>
    </xf>
    <xf numFmtId="2" fontId="57" fillId="0" borderId="10" xfId="56" applyNumberFormat="1" applyFont="1" applyBorder="1">
      <alignment/>
      <protection/>
    </xf>
    <xf numFmtId="4" fontId="57" fillId="0" borderId="30" xfId="56" applyNumberFormat="1" applyFont="1" applyBorder="1">
      <alignment/>
      <protection/>
    </xf>
    <xf numFmtId="0" fontId="42" fillId="0" borderId="76" xfId="56" applyFont="1" applyBorder="1" applyAlignment="1">
      <alignment wrapText="1"/>
      <protection/>
    </xf>
    <xf numFmtId="4" fontId="57" fillId="0" borderId="40" xfId="56" applyNumberFormat="1" applyFont="1" applyBorder="1">
      <alignment/>
      <protection/>
    </xf>
    <xf numFmtId="164" fontId="57" fillId="0" borderId="40" xfId="56" applyNumberFormat="1" applyFont="1" applyBorder="1">
      <alignment/>
      <protection/>
    </xf>
    <xf numFmtId="2" fontId="57" fillId="0" borderId="40" xfId="56" applyNumberFormat="1" applyFont="1" applyBorder="1">
      <alignment/>
      <protection/>
    </xf>
    <xf numFmtId="4" fontId="57" fillId="0" borderId="64" xfId="56" applyNumberFormat="1" applyFont="1" applyBorder="1">
      <alignment/>
      <protection/>
    </xf>
    <xf numFmtId="0" fontId="57" fillId="0" borderId="76" xfId="56" applyFont="1" applyBorder="1" applyAlignment="1">
      <alignment vertical="center" wrapText="1"/>
      <protection/>
    </xf>
    <xf numFmtId="4" fontId="57" fillId="0" borderId="87" xfId="56" applyNumberFormat="1" applyFont="1" applyBorder="1">
      <alignment/>
      <protection/>
    </xf>
    <xf numFmtId="4" fontId="57" fillId="0" borderId="88" xfId="56" applyNumberFormat="1" applyFont="1" applyBorder="1">
      <alignment/>
      <protection/>
    </xf>
    <xf numFmtId="164" fontId="57" fillId="0" borderId="88" xfId="56" applyNumberFormat="1" applyFont="1" applyBorder="1">
      <alignment/>
      <protection/>
    </xf>
    <xf numFmtId="2" fontId="57" fillId="0" borderId="88" xfId="56" applyNumberFormat="1" applyFont="1" applyBorder="1">
      <alignment/>
      <protection/>
    </xf>
    <xf numFmtId="4" fontId="57" fillId="0" borderId="89" xfId="56" applyNumberFormat="1" applyFont="1" applyBorder="1">
      <alignment/>
      <protection/>
    </xf>
    <xf numFmtId="4" fontId="57" fillId="0" borderId="90" xfId="56" applyNumberFormat="1" applyFont="1" applyBorder="1">
      <alignment/>
      <protection/>
    </xf>
    <xf numFmtId="164" fontId="57" fillId="0" borderId="90" xfId="56" applyNumberFormat="1" applyFont="1" applyBorder="1">
      <alignment/>
      <protection/>
    </xf>
    <xf numFmtId="2" fontId="57" fillId="0" borderId="90" xfId="56" applyNumberFormat="1" applyFont="1" applyBorder="1">
      <alignment/>
      <protection/>
    </xf>
    <xf numFmtId="4" fontId="57" fillId="0" borderId="91" xfId="56" applyNumberFormat="1" applyFont="1" applyBorder="1">
      <alignment/>
      <protection/>
    </xf>
    <xf numFmtId="0" fontId="58" fillId="0" borderId="43" xfId="56" applyFont="1" applyBorder="1" applyAlignment="1">
      <alignment horizontal="center"/>
      <protection/>
    </xf>
    <xf numFmtId="0" fontId="42" fillId="0" borderId="78" xfId="56" applyFont="1" applyBorder="1" applyAlignment="1">
      <alignment wrapText="1"/>
      <protection/>
    </xf>
    <xf numFmtId="4" fontId="57" fillId="0" borderId="92" xfId="56" applyNumberFormat="1" applyFont="1" applyBorder="1">
      <alignment/>
      <protection/>
    </xf>
    <xf numFmtId="164" fontId="57" fillId="0" borderId="92" xfId="56" applyNumberFormat="1" applyFont="1" applyBorder="1">
      <alignment/>
      <protection/>
    </xf>
    <xf numFmtId="2" fontId="57" fillId="0" borderId="92" xfId="56" applyNumberFormat="1" applyFont="1" applyBorder="1">
      <alignment/>
      <protection/>
    </xf>
    <xf numFmtId="4" fontId="57" fillId="0" borderId="93" xfId="56" applyNumberFormat="1" applyFont="1" applyBorder="1">
      <alignment/>
      <protection/>
    </xf>
    <xf numFmtId="0" fontId="54" fillId="36" borderId="34" xfId="56" applyFont="1" applyFill="1" applyBorder="1" applyAlignment="1">
      <alignment horizontal="centerContinuous" wrapText="1"/>
      <protection/>
    </xf>
    <xf numFmtId="0" fontId="54" fillId="36" borderId="79" xfId="56" applyFont="1" applyFill="1" applyBorder="1" applyAlignment="1">
      <alignment horizontal="centerContinuous" wrapText="1"/>
      <protection/>
    </xf>
    <xf numFmtId="0" fontId="54" fillId="36" borderId="94" xfId="56" applyFont="1" applyFill="1" applyBorder="1" applyAlignment="1">
      <alignment horizontal="centerContinuous" wrapText="1"/>
      <protection/>
    </xf>
    <xf numFmtId="0" fontId="54" fillId="36" borderId="19" xfId="56" applyFont="1" applyFill="1" applyBorder="1" applyAlignment="1">
      <alignment horizontal="centerContinuous" wrapText="1"/>
      <protection/>
    </xf>
    <xf numFmtId="4" fontId="57" fillId="0" borderId="95" xfId="56" applyNumberFormat="1" applyFont="1" applyBorder="1">
      <alignment/>
      <protection/>
    </xf>
    <xf numFmtId="4" fontId="57" fillId="0" borderId="96" xfId="56" applyNumberFormat="1" applyFont="1" applyBorder="1">
      <alignment/>
      <protection/>
    </xf>
    <xf numFmtId="164" fontId="57" fillId="0" borderId="95" xfId="56" applyNumberFormat="1" applyFont="1" applyBorder="1">
      <alignment/>
      <protection/>
    </xf>
    <xf numFmtId="2" fontId="57" fillId="0" borderId="95" xfId="56" applyNumberFormat="1" applyFont="1" applyBorder="1">
      <alignment/>
      <protection/>
    </xf>
    <xf numFmtId="4" fontId="57" fillId="0" borderId="97" xfId="56" applyNumberFormat="1" applyFont="1" applyBorder="1">
      <alignment/>
      <protection/>
    </xf>
    <xf numFmtId="4" fontId="57" fillId="0" borderId="98" xfId="56" applyNumberFormat="1" applyFont="1" applyBorder="1">
      <alignment/>
      <protection/>
    </xf>
    <xf numFmtId="4" fontId="57" fillId="0" borderId="99" xfId="56" applyNumberFormat="1" applyFont="1" applyBorder="1">
      <alignment/>
      <protection/>
    </xf>
    <xf numFmtId="4" fontId="42" fillId="0" borderId="17" xfId="56" applyNumberFormat="1" applyFont="1" applyBorder="1">
      <alignment/>
      <protection/>
    </xf>
    <xf numFmtId="164" fontId="42" fillId="0" borderId="17" xfId="56" applyNumberFormat="1" applyFont="1" applyBorder="1">
      <alignment/>
      <protection/>
    </xf>
    <xf numFmtId="2" fontId="42" fillId="0" borderId="17" xfId="56" applyNumberFormat="1" applyFont="1" applyBorder="1">
      <alignment/>
      <protection/>
    </xf>
    <xf numFmtId="4" fontId="42" fillId="0" borderId="39" xfId="56" applyNumberFormat="1" applyFont="1" applyBorder="1">
      <alignment/>
      <protection/>
    </xf>
    <xf numFmtId="4" fontId="42" fillId="0" borderId="67" xfId="56" applyNumberFormat="1" applyFont="1" applyBorder="1">
      <alignment/>
      <protection/>
    </xf>
    <xf numFmtId="164" fontId="42" fillId="0" borderId="67" xfId="56" applyNumberFormat="1" applyFont="1" applyBorder="1">
      <alignment/>
      <protection/>
    </xf>
    <xf numFmtId="2" fontId="42" fillId="0" borderId="67" xfId="56" applyNumberFormat="1" applyFont="1" applyBorder="1">
      <alignment/>
      <protection/>
    </xf>
    <xf numFmtId="2" fontId="42" fillId="0" borderId="45" xfId="56" applyNumberFormat="1" applyFont="1" applyBorder="1">
      <alignment/>
      <protection/>
    </xf>
    <xf numFmtId="4" fontId="42" fillId="0" borderId="46" xfId="56" applyNumberFormat="1" applyFont="1" applyBorder="1">
      <alignment/>
      <protection/>
    </xf>
    <xf numFmtId="0" fontId="59" fillId="0" borderId="0" xfId="56" applyFont="1">
      <alignment/>
      <protection/>
    </xf>
    <xf numFmtId="0" fontId="60" fillId="0" borderId="0" xfId="56" applyFont="1">
      <alignment/>
      <protection/>
    </xf>
    <xf numFmtId="4" fontId="59" fillId="0" borderId="0" xfId="56" applyNumberFormat="1" applyFont="1">
      <alignment/>
      <protection/>
    </xf>
    <xf numFmtId="0" fontId="40" fillId="0" borderId="44" xfId="56" applyBorder="1">
      <alignment/>
      <protection/>
    </xf>
    <xf numFmtId="0" fontId="40" fillId="0" borderId="0" xfId="56" applyAlignment="1">
      <alignment wrapText="1"/>
      <protection/>
    </xf>
    <xf numFmtId="4" fontId="40" fillId="0" borderId="0" xfId="56" applyNumberFormat="1">
      <alignment/>
      <protection/>
    </xf>
    <xf numFmtId="0" fontId="12" fillId="0" borderId="0" xfId="52" applyFont="1" applyAlignment="1">
      <alignment horizontal="right"/>
      <protection/>
    </xf>
    <xf numFmtId="0" fontId="128" fillId="0" borderId="18" xfId="0" applyFont="1" applyBorder="1" applyAlignment="1">
      <alignment horizontal="justify" vertical="center" wrapText="1"/>
    </xf>
    <xf numFmtId="0" fontId="12" fillId="0" borderId="0" xfId="55" applyFont="1" applyAlignment="1" applyProtection="1">
      <alignment horizontal="left"/>
      <protection/>
    </xf>
    <xf numFmtId="0" fontId="62" fillId="0" borderId="0" xfId="56" applyFont="1" applyBorder="1" applyAlignment="1">
      <alignment/>
      <protection/>
    </xf>
    <xf numFmtId="0" fontId="2" fillId="0" borderId="0" xfId="55" applyAlignment="1" applyProtection="1">
      <alignment horizontal="left"/>
      <protection/>
    </xf>
    <xf numFmtId="0" fontId="2" fillId="0" borderId="0" xfId="52" applyFont="1" applyAlignment="1">
      <alignment horizontal="left"/>
      <protection/>
    </xf>
    <xf numFmtId="0" fontId="130" fillId="0" borderId="13" xfId="52" applyFont="1" applyFill="1" applyBorder="1" applyAlignment="1">
      <alignment wrapText="1"/>
      <protection/>
    </xf>
    <xf numFmtId="0" fontId="11" fillId="33" borderId="33" xfId="52" applyFont="1" applyFill="1" applyBorder="1" applyAlignment="1">
      <alignment horizontal="center" vertical="center" wrapText="1"/>
      <protection/>
    </xf>
    <xf numFmtId="0" fontId="11" fillId="33" borderId="55" xfId="52" applyFont="1" applyFill="1" applyBorder="1" applyAlignment="1">
      <alignment horizontal="center" vertical="center" wrapText="1"/>
      <protection/>
    </xf>
    <xf numFmtId="0" fontId="13" fillId="0" borderId="30" xfId="52" applyFont="1" applyBorder="1" applyAlignment="1">
      <alignment horizontal="center"/>
      <protection/>
    </xf>
    <xf numFmtId="0" fontId="13" fillId="0" borderId="32" xfId="52" applyFont="1" applyBorder="1" applyAlignment="1">
      <alignment horizontal="center"/>
      <protection/>
    </xf>
    <xf numFmtId="0" fontId="13" fillId="0" borderId="42" xfId="52" applyFont="1" applyBorder="1" applyAlignment="1">
      <alignment horizontal="center"/>
      <protection/>
    </xf>
    <xf numFmtId="0" fontId="11" fillId="33" borderId="100" xfId="52" applyFont="1" applyFill="1" applyBorder="1" applyAlignment="1">
      <alignment horizontal="center" vertical="center" wrapText="1"/>
      <protection/>
    </xf>
    <xf numFmtId="0" fontId="13" fillId="0" borderId="70" xfId="52" applyFont="1" applyBorder="1" applyAlignment="1">
      <alignment horizontal="center"/>
      <protection/>
    </xf>
    <xf numFmtId="0" fontId="13" fillId="0" borderId="74" xfId="52" applyFont="1" applyBorder="1" applyAlignment="1">
      <alignment horizontal="center"/>
      <protection/>
    </xf>
    <xf numFmtId="0" fontId="18" fillId="0" borderId="31" xfId="52" applyFont="1" applyBorder="1" applyAlignment="1">
      <alignment horizontal="center"/>
      <protection/>
    </xf>
    <xf numFmtId="0" fontId="19" fillId="0" borderId="30" xfId="52" applyFont="1" applyBorder="1">
      <alignment/>
      <protection/>
    </xf>
    <xf numFmtId="0" fontId="19" fillId="0" borderId="31" xfId="52" applyFont="1" applyBorder="1">
      <alignment/>
      <protection/>
    </xf>
    <xf numFmtId="0" fontId="18" fillId="0" borderId="31" xfId="52" applyFont="1" applyBorder="1">
      <alignment/>
      <protection/>
    </xf>
    <xf numFmtId="0" fontId="18" fillId="0" borderId="30" xfId="52" applyFont="1" applyBorder="1">
      <alignment/>
      <protection/>
    </xf>
    <xf numFmtId="0" fontId="19" fillId="0" borderId="30" xfId="52" applyFont="1" applyBorder="1" applyAlignment="1">
      <alignment/>
      <protection/>
    </xf>
    <xf numFmtId="0" fontId="19" fillId="0" borderId="37" xfId="52" applyFont="1" applyBorder="1">
      <alignment/>
      <protection/>
    </xf>
    <xf numFmtId="0" fontId="19" fillId="0" borderId="60" xfId="52" applyFont="1" applyBorder="1">
      <alignment/>
      <protection/>
    </xf>
    <xf numFmtId="0" fontId="19" fillId="0" borderId="53" xfId="52" applyFont="1" applyBorder="1">
      <alignment/>
      <protection/>
    </xf>
    <xf numFmtId="0" fontId="18" fillId="0" borderId="32" xfId="52" applyFont="1" applyBorder="1">
      <alignment/>
      <protection/>
    </xf>
    <xf numFmtId="0" fontId="19" fillId="0" borderId="32" xfId="52" applyFont="1" applyBorder="1">
      <alignment/>
      <protection/>
    </xf>
    <xf numFmtId="0" fontId="19" fillId="0" borderId="20" xfId="52" applyFont="1" applyBorder="1" applyAlignment="1">
      <alignment horizontal="center"/>
      <protection/>
    </xf>
    <xf numFmtId="0" fontId="18" fillId="0" borderId="31" xfId="52" applyFont="1" applyBorder="1" applyAlignment="1">
      <alignment wrapText="1"/>
      <protection/>
    </xf>
    <xf numFmtId="0" fontId="19" fillId="0" borderId="30" xfId="52" applyFont="1" applyBorder="1" applyAlignment="1">
      <alignment vertical="top" wrapText="1"/>
      <protection/>
    </xf>
    <xf numFmtId="0" fontId="19" fillId="0" borderId="30" xfId="52" applyFont="1" applyBorder="1" applyAlignment="1">
      <alignment horizontal="left" vertical="top" wrapText="1" indent="5"/>
      <protection/>
    </xf>
    <xf numFmtId="0" fontId="18" fillId="33" borderId="31" xfId="52" applyFont="1" applyFill="1" applyBorder="1" applyAlignment="1">
      <alignment wrapText="1"/>
      <protection/>
    </xf>
    <xf numFmtId="0" fontId="19" fillId="33" borderId="30" xfId="52" applyFont="1" applyFill="1" applyBorder="1" applyAlignment="1">
      <alignment vertical="top" wrapText="1"/>
      <protection/>
    </xf>
    <xf numFmtId="0" fontId="18" fillId="0" borderId="31" xfId="52" applyFont="1" applyBorder="1" applyAlignment="1">
      <alignment horizontal="left" wrapText="1"/>
      <protection/>
    </xf>
    <xf numFmtId="0" fontId="19" fillId="0" borderId="30" xfId="52" applyFont="1" applyBorder="1" applyAlignment="1">
      <alignment horizontal="center"/>
      <protection/>
    </xf>
    <xf numFmtId="0" fontId="18" fillId="33" borderId="51" xfId="52" applyFont="1" applyFill="1" applyBorder="1" applyAlignment="1">
      <alignment horizontal="left" wrapText="1"/>
      <protection/>
    </xf>
    <xf numFmtId="0" fontId="19" fillId="33" borderId="32" xfId="52" applyFont="1" applyFill="1" applyBorder="1">
      <alignment/>
      <protection/>
    </xf>
    <xf numFmtId="0" fontId="19" fillId="33" borderId="42" xfId="52" applyFont="1" applyFill="1" applyBorder="1">
      <alignment/>
      <protection/>
    </xf>
    <xf numFmtId="0" fontId="19" fillId="0" borderId="25" xfId="53" applyFont="1" applyFill="1" applyBorder="1" applyAlignment="1">
      <alignment wrapText="1"/>
      <protection/>
    </xf>
    <xf numFmtId="0" fontId="21" fillId="0" borderId="74" xfId="55" applyFont="1" applyBorder="1" applyAlignment="1" applyProtection="1">
      <alignment horizontal="centerContinuous" vertical="center"/>
      <protection/>
    </xf>
    <xf numFmtId="0" fontId="21" fillId="0" borderId="61" xfId="55" applyFont="1" applyBorder="1" applyAlignment="1" applyProtection="1">
      <alignment horizontal="centerContinuous" vertical="center"/>
      <protection/>
    </xf>
    <xf numFmtId="3" fontId="21" fillId="0" borderId="32" xfId="55" applyNumberFormat="1" applyFont="1" applyBorder="1" applyAlignment="1" applyProtection="1">
      <alignment horizontal="center" vertical="center" wrapText="1"/>
      <protection/>
    </xf>
    <xf numFmtId="3" fontId="21" fillId="0" borderId="42" xfId="55" applyNumberFormat="1" applyFont="1" applyBorder="1" applyAlignment="1" applyProtection="1">
      <alignment horizontal="center" vertical="center" wrapText="1"/>
      <protection/>
    </xf>
    <xf numFmtId="0" fontId="19" fillId="0" borderId="27" xfId="58" applyFont="1" applyBorder="1" applyAlignment="1">
      <alignment vertical="top"/>
      <protection/>
    </xf>
    <xf numFmtId="0" fontId="12" fillId="0" borderId="0" xfId="52" applyFont="1" applyAlignment="1" applyProtection="1">
      <alignment horizontal="left"/>
      <protection/>
    </xf>
    <xf numFmtId="0" fontId="12" fillId="0" borderId="0" xfId="55" applyFont="1">
      <alignment/>
      <protection/>
    </xf>
    <xf numFmtId="0" fontId="19" fillId="0" borderId="20" xfId="53" applyFont="1" applyFill="1" applyBorder="1">
      <alignment/>
      <protection/>
    </xf>
    <xf numFmtId="0" fontId="35" fillId="0" borderId="20" xfId="53" applyFont="1" applyFill="1" applyBorder="1" applyAlignment="1">
      <alignment horizontal="left" wrapText="1" indent="1"/>
      <protection/>
    </xf>
    <xf numFmtId="0" fontId="19" fillId="0" borderId="26" xfId="53" applyFont="1" applyBorder="1" applyAlignment="1">
      <alignment horizontal="left" wrapText="1" indent="1"/>
      <protection/>
    </xf>
    <xf numFmtId="49" fontId="12" fillId="0" borderId="10" xfId="59" applyNumberFormat="1" applyFont="1" applyFill="1" applyBorder="1" applyAlignment="1" applyProtection="1">
      <alignment horizontal="left" vertical="center"/>
      <protection/>
    </xf>
    <xf numFmtId="0" fontId="12" fillId="0" borderId="20" xfId="58" applyFont="1" applyBorder="1" applyAlignment="1">
      <alignment vertical="top" wrapText="1"/>
      <protection/>
    </xf>
    <xf numFmtId="0" fontId="19" fillId="0" borderId="21" xfId="58" applyFont="1" applyBorder="1" applyAlignment="1">
      <alignment vertical="top"/>
      <protection/>
    </xf>
    <xf numFmtId="0" fontId="131" fillId="0" borderId="0" xfId="0" applyFont="1" applyAlignment="1">
      <alignment/>
    </xf>
    <xf numFmtId="0" fontId="132" fillId="0" borderId="0" xfId="0" applyFont="1" applyAlignment="1">
      <alignment/>
    </xf>
    <xf numFmtId="0" fontId="133" fillId="0" borderId="0" xfId="0" applyFont="1" applyAlignment="1">
      <alignment/>
    </xf>
    <xf numFmtId="0" fontId="119" fillId="0" borderId="54" xfId="0" applyFont="1" applyBorder="1" applyAlignment="1">
      <alignment horizontal="center" vertical="center" wrapText="1"/>
    </xf>
    <xf numFmtId="0" fontId="119" fillId="0" borderId="51" xfId="0" applyFont="1" applyBorder="1" applyAlignment="1">
      <alignment horizontal="center" vertical="center" wrapText="1"/>
    </xf>
    <xf numFmtId="0" fontId="119" fillId="0" borderId="34" xfId="0" applyFont="1" applyBorder="1" applyAlignment="1">
      <alignment horizontal="center" vertical="center" wrapText="1"/>
    </xf>
    <xf numFmtId="0" fontId="119" fillId="0" borderId="35" xfId="0" applyFont="1" applyBorder="1" applyAlignment="1">
      <alignment horizontal="center" vertical="center" wrapText="1"/>
    </xf>
    <xf numFmtId="0" fontId="119" fillId="0" borderId="63" xfId="0" applyFont="1" applyBorder="1" applyAlignment="1">
      <alignment horizontal="center" vertical="center" wrapText="1"/>
    </xf>
    <xf numFmtId="0" fontId="119" fillId="0" borderId="17" xfId="0" applyFont="1" applyBorder="1" applyAlignment="1">
      <alignment horizontal="justify" vertical="center" wrapText="1"/>
    </xf>
    <xf numFmtId="0" fontId="119" fillId="0" borderId="32" xfId="0" applyFont="1" applyBorder="1" applyAlignment="1">
      <alignment horizontal="justify" vertical="center" wrapText="1"/>
    </xf>
    <xf numFmtId="0" fontId="6" fillId="0" borderId="0" xfId="58" applyFont="1" applyAlignment="1">
      <alignment horizontal="right" wrapText="1"/>
      <protection/>
    </xf>
    <xf numFmtId="0" fontId="7" fillId="0" borderId="0" xfId="58" applyFont="1" applyAlignment="1">
      <alignment horizontal="right" wrapText="1"/>
      <protection/>
    </xf>
    <xf numFmtId="0" fontId="19" fillId="0" borderId="23" xfId="58" applyFont="1" applyFill="1" applyBorder="1" applyAlignment="1">
      <alignment vertical="top" wrapText="1"/>
      <protection/>
    </xf>
    <xf numFmtId="0" fontId="2" fillId="0" borderId="0" xfId="58" applyBorder="1">
      <alignment/>
      <protection/>
    </xf>
    <xf numFmtId="0" fontId="19" fillId="0" borderId="25" xfId="58" applyFont="1" applyFill="1" applyBorder="1" applyAlignment="1">
      <alignment vertical="top" wrapText="1"/>
      <protection/>
    </xf>
    <xf numFmtId="0" fontId="19" fillId="0" borderId="25" xfId="58" applyFont="1" applyBorder="1" applyAlignment="1">
      <alignment vertical="top"/>
      <protection/>
    </xf>
    <xf numFmtId="0" fontId="19" fillId="0" borderId="23" xfId="58" applyFont="1" applyBorder="1" applyAlignment="1">
      <alignment vertical="top"/>
      <protection/>
    </xf>
    <xf numFmtId="0" fontId="12" fillId="34" borderId="35" xfId="44" applyFont="1" applyFill="1" applyBorder="1" applyAlignment="1">
      <alignment horizontal="center" vertical="center" wrapText="1"/>
    </xf>
    <xf numFmtId="0" fontId="121" fillId="34" borderId="35" xfId="0" applyFont="1" applyFill="1" applyBorder="1" applyAlignment="1">
      <alignment horizontal="center" vertical="center" wrapText="1"/>
    </xf>
    <xf numFmtId="0" fontId="121" fillId="34" borderId="23" xfId="0" applyFont="1" applyFill="1" applyBorder="1" applyAlignment="1">
      <alignment horizontal="center" vertical="center" wrapText="1"/>
    </xf>
    <xf numFmtId="0" fontId="124" fillId="34" borderId="35" xfId="0" applyFont="1" applyFill="1" applyBorder="1" applyAlignment="1">
      <alignment horizontal="center" vertical="center" wrapText="1"/>
    </xf>
    <xf numFmtId="0" fontId="124" fillId="34" borderId="36" xfId="0" applyFont="1" applyFill="1" applyBorder="1" applyAlignment="1">
      <alignment horizontal="center" vertical="center" wrapText="1"/>
    </xf>
    <xf numFmtId="0" fontId="121" fillId="34" borderId="38" xfId="0" applyFont="1" applyFill="1" applyBorder="1" applyAlignment="1">
      <alignment wrapText="1"/>
    </xf>
    <xf numFmtId="0" fontId="121" fillId="34" borderId="31" xfId="0" applyFont="1" applyFill="1" applyBorder="1" applyAlignment="1">
      <alignment wrapText="1"/>
    </xf>
    <xf numFmtId="0" fontId="121" fillId="34" borderId="51" xfId="0" applyFont="1" applyFill="1" applyBorder="1" applyAlignment="1">
      <alignment horizontal="left" wrapText="1" indent="5"/>
    </xf>
    <xf numFmtId="0" fontId="121" fillId="34" borderId="34" xfId="0" applyFont="1" applyFill="1" applyBorder="1" applyAlignment="1">
      <alignment horizontal="center" vertical="center" wrapText="1"/>
    </xf>
    <xf numFmtId="0" fontId="121" fillId="34" borderId="36" xfId="0" applyFont="1" applyFill="1" applyBorder="1" applyAlignment="1">
      <alignment horizontal="center" vertical="center" wrapText="1"/>
    </xf>
    <xf numFmtId="0" fontId="121" fillId="34" borderId="31" xfId="0" applyFont="1" applyFill="1" applyBorder="1" applyAlignment="1">
      <alignment horizontal="left" vertical="center" wrapText="1" indent="5"/>
    </xf>
    <xf numFmtId="0" fontId="128" fillId="0" borderId="34" xfId="0" applyFont="1" applyBorder="1" applyAlignment="1">
      <alignment horizontal="center" vertical="center" wrapText="1"/>
    </xf>
    <xf numFmtId="0" fontId="128" fillId="0" borderId="38" xfId="0" applyFont="1" applyBorder="1" applyAlignment="1">
      <alignment horizontal="center" vertical="center" wrapText="1"/>
    </xf>
    <xf numFmtId="0" fontId="128" fillId="0" borderId="31" xfId="0" applyFont="1" applyBorder="1" applyAlignment="1">
      <alignment horizontal="center" vertical="center" wrapText="1"/>
    </xf>
    <xf numFmtId="0" fontId="128" fillId="0" borderId="37" xfId="0" applyFont="1" applyBorder="1" applyAlignment="1">
      <alignment horizontal="center" vertical="center" wrapText="1"/>
    </xf>
    <xf numFmtId="0" fontId="119" fillId="0" borderId="74" xfId="0" applyFont="1" applyBorder="1" applyAlignment="1">
      <alignment horizontal="center" vertical="center" wrapText="1"/>
    </xf>
    <xf numFmtId="0" fontId="128" fillId="0" borderId="51" xfId="0" applyFont="1" applyBorder="1" applyAlignment="1">
      <alignment horizontal="center" vertical="center" wrapText="1"/>
    </xf>
    <xf numFmtId="0" fontId="128" fillId="0" borderId="44" xfId="0" applyFont="1" applyBorder="1" applyAlignment="1">
      <alignment horizontal="center" vertical="center" wrapText="1"/>
    </xf>
    <xf numFmtId="0" fontId="128" fillId="0" borderId="40" xfId="0" applyFont="1" applyBorder="1" applyAlignment="1">
      <alignment horizontal="justify" vertical="center" wrapText="1"/>
    </xf>
    <xf numFmtId="0" fontId="0" fillId="0" borderId="36" xfId="0" applyBorder="1" applyAlignment="1">
      <alignment horizontal="center" vertical="center"/>
    </xf>
    <xf numFmtId="0" fontId="121" fillId="0" borderId="34" xfId="0" applyFont="1" applyBorder="1" applyAlignment="1">
      <alignment horizontal="center" vertical="center"/>
    </xf>
    <xf numFmtId="0" fontId="121" fillId="0" borderId="38" xfId="0" applyFont="1" applyBorder="1" applyAlignment="1">
      <alignment horizontal="center" vertical="center"/>
    </xf>
    <xf numFmtId="0" fontId="121" fillId="0" borderId="31" xfId="0" applyFont="1" applyBorder="1" applyAlignment="1">
      <alignment horizontal="center" vertical="center"/>
    </xf>
    <xf numFmtId="0" fontId="121" fillId="0" borderId="51" xfId="0" applyFont="1" applyBorder="1" applyAlignment="1">
      <alignment horizontal="center" vertical="center"/>
    </xf>
    <xf numFmtId="0" fontId="12" fillId="0" borderId="0" xfId="52" applyFont="1" applyAlignment="1">
      <alignment horizontal="left" vertical="center"/>
      <protection/>
    </xf>
    <xf numFmtId="0" fontId="12" fillId="0" borderId="0" xfId="59" applyFont="1" applyBorder="1" applyAlignment="1">
      <alignment horizontal="left" vertical="center" wrapText="1"/>
      <protection/>
    </xf>
    <xf numFmtId="0" fontId="12" fillId="0" borderId="0" xfId="52" applyFont="1" applyAlignment="1">
      <alignment horizontal="left" vertical="top"/>
      <protection/>
    </xf>
    <xf numFmtId="0" fontId="119" fillId="0" borderId="101" xfId="0" applyFont="1" applyBorder="1" applyAlignment="1">
      <alignment horizontal="center" vertical="center" wrapText="1"/>
    </xf>
    <xf numFmtId="0" fontId="129" fillId="0" borderId="43" xfId="0" applyFont="1" applyBorder="1" applyAlignment="1">
      <alignment horizontal="center" vertical="center" wrapText="1"/>
    </xf>
    <xf numFmtId="0" fontId="6" fillId="0" borderId="0" xfId="58" applyFont="1" applyAlignment="1">
      <alignment wrapText="1"/>
      <protection/>
    </xf>
    <xf numFmtId="0" fontId="124" fillId="34" borderId="18" xfId="0" applyFont="1" applyFill="1" applyBorder="1" applyAlignment="1">
      <alignment vertical="center" wrapText="1"/>
    </xf>
    <xf numFmtId="0" fontId="124" fillId="34" borderId="31" xfId="0" applyFont="1" applyFill="1" applyBorder="1" applyAlignment="1">
      <alignment horizontal="center" vertical="center" wrapText="1"/>
    </xf>
    <xf numFmtId="0" fontId="124" fillId="34" borderId="34" xfId="0" applyFont="1" applyFill="1" applyBorder="1" applyAlignment="1">
      <alignment horizontal="center" vertical="center" wrapText="1"/>
    </xf>
    <xf numFmtId="0" fontId="119" fillId="0" borderId="32" xfId="0" applyFont="1" applyBorder="1" applyAlignment="1">
      <alignment horizontal="center" vertical="center" wrapText="1"/>
    </xf>
    <xf numFmtId="0" fontId="126" fillId="0" borderId="0" xfId="0" applyFont="1" applyAlignment="1">
      <alignment/>
    </xf>
    <xf numFmtId="0" fontId="124" fillId="34" borderId="54" xfId="0" applyFont="1" applyFill="1" applyBorder="1" applyAlignment="1">
      <alignment horizontal="center" vertical="center" wrapText="1"/>
    </xf>
    <xf numFmtId="0" fontId="124" fillId="34" borderId="33" xfId="0" applyFont="1" applyFill="1" applyBorder="1" applyAlignment="1">
      <alignment horizontal="center" vertical="center" wrapText="1"/>
    </xf>
    <xf numFmtId="0" fontId="124" fillId="34" borderId="55" xfId="0" applyFont="1" applyFill="1" applyBorder="1" applyAlignment="1">
      <alignment horizontal="center" vertical="center" wrapText="1"/>
    </xf>
    <xf numFmtId="0" fontId="124" fillId="34" borderId="51" xfId="0" applyFont="1" applyFill="1" applyBorder="1" applyAlignment="1">
      <alignment vertical="center" wrapText="1"/>
    </xf>
    <xf numFmtId="0" fontId="124" fillId="34" borderId="32" xfId="0" applyFont="1" applyFill="1" applyBorder="1" applyAlignment="1">
      <alignment vertical="center" wrapText="1"/>
    </xf>
    <xf numFmtId="0" fontId="124" fillId="34" borderId="42" xfId="0" applyFont="1" applyFill="1" applyBorder="1" applyAlignment="1">
      <alignment vertical="center" wrapText="1"/>
    </xf>
    <xf numFmtId="4" fontId="119" fillId="0" borderId="17" xfId="0" applyNumberFormat="1" applyFont="1" applyBorder="1" applyAlignment="1">
      <alignment horizontal="center" vertical="center" wrapText="1"/>
    </xf>
    <xf numFmtId="4" fontId="119" fillId="0" borderId="10" xfId="0" applyNumberFormat="1" applyFont="1" applyBorder="1" applyAlignment="1">
      <alignment horizontal="center" vertical="center" wrapText="1"/>
    </xf>
    <xf numFmtId="4" fontId="119" fillId="0" borderId="18" xfId="0" applyNumberFormat="1" applyFont="1" applyBorder="1" applyAlignment="1">
      <alignment horizontal="center" vertical="center" wrapText="1"/>
    </xf>
    <xf numFmtId="4" fontId="119" fillId="0" borderId="35" xfId="0" applyNumberFormat="1" applyFont="1" applyBorder="1" applyAlignment="1">
      <alignment horizontal="center" vertical="center" wrapText="1"/>
    </xf>
    <xf numFmtId="4" fontId="119" fillId="0" borderId="30" xfId="0" applyNumberFormat="1" applyFont="1" applyBorder="1" applyAlignment="1">
      <alignment horizontal="center" vertical="center" wrapText="1"/>
    </xf>
    <xf numFmtId="4" fontId="119" fillId="0" borderId="63" xfId="0" applyNumberFormat="1" applyFont="1" applyBorder="1" applyAlignment="1">
      <alignment horizontal="center" vertical="center" wrapText="1"/>
    </xf>
    <xf numFmtId="0" fontId="120" fillId="0" borderId="0" xfId="0" applyFont="1" applyAlignment="1">
      <alignment/>
    </xf>
    <xf numFmtId="4" fontId="119" fillId="0" borderId="36" xfId="0" applyNumberFormat="1" applyFont="1" applyBorder="1" applyAlignment="1">
      <alignment horizontal="center" vertical="center" wrapText="1"/>
    </xf>
    <xf numFmtId="0" fontId="119" fillId="0" borderId="18" xfId="0" applyFont="1" applyBorder="1" applyAlignment="1">
      <alignment horizontal="left" vertical="center" wrapText="1"/>
    </xf>
    <xf numFmtId="0" fontId="119" fillId="0" borderId="17" xfId="0" applyFont="1" applyBorder="1" applyAlignment="1">
      <alignment horizontal="left" vertical="center" wrapText="1"/>
    </xf>
    <xf numFmtId="0" fontId="119" fillId="0" borderId="10" xfId="0" applyFont="1" applyBorder="1" applyAlignment="1">
      <alignment horizontal="left" vertical="center" wrapText="1"/>
    </xf>
    <xf numFmtId="4" fontId="119" fillId="0" borderId="39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19" fillId="0" borderId="51" xfId="0" applyFont="1" applyBorder="1" applyAlignment="1">
      <alignment horizontal="center" vertical="center" wrapText="1"/>
    </xf>
    <xf numFmtId="0" fontId="119" fillId="0" borderId="33" xfId="0" applyFont="1" applyBorder="1" applyAlignment="1">
      <alignment horizontal="center" vertical="center" wrapText="1"/>
    </xf>
    <xf numFmtId="0" fontId="119" fillId="0" borderId="55" xfId="0" applyFont="1" applyBorder="1" applyAlignment="1">
      <alignment horizontal="center" vertical="center" wrapText="1"/>
    </xf>
    <xf numFmtId="0" fontId="119" fillId="0" borderId="42" xfId="0" applyFont="1" applyBorder="1" applyAlignment="1">
      <alignment horizontal="center" vertical="center" wrapText="1"/>
    </xf>
    <xf numFmtId="0" fontId="119" fillId="0" borderId="34" xfId="0" applyFont="1" applyBorder="1" applyAlignment="1">
      <alignment horizontal="center" vertical="center" wrapText="1"/>
    </xf>
    <xf numFmtId="0" fontId="119" fillId="0" borderId="35" xfId="0" applyFont="1" applyBorder="1" applyAlignment="1">
      <alignment horizontal="center" vertical="center" wrapText="1"/>
    </xf>
    <xf numFmtId="0" fontId="119" fillId="0" borderId="45" xfId="0" applyFont="1" applyBorder="1" applyAlignment="1">
      <alignment horizontal="center" vertical="center" wrapText="1"/>
    </xf>
    <xf numFmtId="0" fontId="119" fillId="0" borderId="31" xfId="0" applyFont="1" applyBorder="1" applyAlignment="1">
      <alignment horizontal="center" vertical="center" wrapText="1"/>
    </xf>
    <xf numFmtId="0" fontId="119" fillId="0" borderId="37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19" fillId="0" borderId="17" xfId="0" applyFont="1" applyBorder="1" applyAlignment="1">
      <alignment horizontal="justify" vertical="center" wrapText="1"/>
    </xf>
    <xf numFmtId="0" fontId="119" fillId="0" borderId="32" xfId="0" applyFont="1" applyBorder="1" applyAlignment="1">
      <alignment horizontal="justify" vertical="center" wrapText="1"/>
    </xf>
    <xf numFmtId="0" fontId="13" fillId="0" borderId="0" xfId="52" applyFont="1" applyBorder="1">
      <alignment/>
      <protection/>
    </xf>
    <xf numFmtId="14" fontId="16" fillId="0" borderId="0" xfId="59" applyNumberFormat="1">
      <alignment/>
      <protection/>
    </xf>
    <xf numFmtId="4" fontId="22" fillId="0" borderId="10" xfId="59" applyNumberFormat="1" applyFont="1" applyFill="1" applyBorder="1" applyAlignment="1" applyProtection="1">
      <alignment horizontal="center" vertical="center" shrinkToFit="1"/>
      <protection locked="0"/>
    </xf>
    <xf numFmtId="0" fontId="17" fillId="0" borderId="20" xfId="58" applyFont="1" applyBorder="1" applyAlignment="1">
      <alignment vertical="top"/>
      <protection/>
    </xf>
    <xf numFmtId="0" fontId="19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>
      <alignment/>
      <protection/>
    </xf>
    <xf numFmtId="0" fontId="10" fillId="0" borderId="0" xfId="52" applyFont="1">
      <alignment/>
      <protection/>
    </xf>
    <xf numFmtId="0" fontId="119" fillId="0" borderId="64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12" fillId="0" borderId="0" xfId="59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19" fillId="0" borderId="69" xfId="0" applyFont="1" applyBorder="1" applyAlignment="1">
      <alignment horizontal="center" vertical="center" wrapText="1"/>
    </xf>
    <xf numFmtId="0" fontId="119" fillId="0" borderId="71" xfId="0" applyFont="1" applyBorder="1" applyAlignment="1">
      <alignment horizontal="center" vertical="center" wrapText="1"/>
    </xf>
    <xf numFmtId="0" fontId="119" fillId="0" borderId="102" xfId="0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/>
    </xf>
    <xf numFmtId="0" fontId="119" fillId="0" borderId="30" xfId="0" applyFont="1" applyBorder="1" applyAlignment="1">
      <alignment horizontal="center" vertical="center"/>
    </xf>
    <xf numFmtId="0" fontId="119" fillId="0" borderId="18" xfId="0" applyFont="1" applyBorder="1" applyAlignment="1">
      <alignment horizontal="center" vertical="center"/>
    </xf>
    <xf numFmtId="0" fontId="119" fillId="0" borderId="63" xfId="0" applyFont="1" applyBorder="1" applyAlignment="1">
      <alignment horizontal="center" vertical="center"/>
    </xf>
    <xf numFmtId="0" fontId="119" fillId="0" borderId="40" xfId="0" applyFont="1" applyBorder="1" applyAlignment="1">
      <alignment horizontal="left" vertical="center" wrapText="1"/>
    </xf>
    <xf numFmtId="0" fontId="119" fillId="0" borderId="40" xfId="0" applyFont="1" applyBorder="1" applyAlignment="1">
      <alignment horizontal="center" vertical="center" wrapText="1"/>
    </xf>
    <xf numFmtId="0" fontId="126" fillId="34" borderId="32" xfId="0" applyFont="1" applyFill="1" applyBorder="1" applyAlignment="1">
      <alignment horizontal="center" wrapText="1"/>
    </xf>
    <xf numFmtId="0" fontId="126" fillId="34" borderId="42" xfId="0" applyFont="1" applyFill="1" applyBorder="1" applyAlignment="1">
      <alignment horizontal="center" wrapText="1"/>
    </xf>
    <xf numFmtId="0" fontId="119" fillId="0" borderId="18" xfId="0" applyFont="1" applyBorder="1" applyAlignment="1">
      <alignment horizontal="center" vertical="center" wrapText="1"/>
    </xf>
    <xf numFmtId="3" fontId="119" fillId="0" borderId="36" xfId="0" applyNumberFormat="1" applyFont="1" applyBorder="1" applyAlignment="1">
      <alignment horizontal="center" vertical="center"/>
    </xf>
    <xf numFmtId="0" fontId="121" fillId="34" borderId="17" xfId="0" applyFont="1" applyFill="1" applyBorder="1" applyAlignment="1">
      <alignment horizontal="center" wrapText="1"/>
    </xf>
    <xf numFmtId="0" fontId="121" fillId="34" borderId="39" xfId="0" applyFont="1" applyFill="1" applyBorder="1" applyAlignment="1">
      <alignment horizontal="center" wrapText="1"/>
    </xf>
    <xf numFmtId="0" fontId="121" fillId="34" borderId="10" xfId="0" applyFont="1" applyFill="1" applyBorder="1" applyAlignment="1">
      <alignment horizontal="center" wrapText="1"/>
    </xf>
    <xf numFmtId="0" fontId="121" fillId="34" borderId="30" xfId="0" applyFont="1" applyFill="1" applyBorder="1" applyAlignment="1">
      <alignment horizontal="center" wrapText="1"/>
    </xf>
    <xf numFmtId="0" fontId="121" fillId="34" borderId="32" xfId="0" applyFont="1" applyFill="1" applyBorder="1" applyAlignment="1">
      <alignment horizontal="center" wrapText="1"/>
    </xf>
    <xf numFmtId="0" fontId="121" fillId="34" borderId="42" xfId="0" applyFont="1" applyFill="1" applyBorder="1" applyAlignment="1">
      <alignment horizontal="center" wrapText="1"/>
    </xf>
    <xf numFmtId="14" fontId="2" fillId="0" borderId="0" xfId="52" applyNumberFormat="1" applyAlignment="1">
      <alignment horizontal="center"/>
      <protection/>
    </xf>
    <xf numFmtId="14" fontId="13" fillId="0" borderId="0" xfId="52" applyNumberFormat="1" applyFont="1" applyFill="1" applyAlignment="1">
      <alignment horizontal="center"/>
      <protection/>
    </xf>
    <xf numFmtId="0" fontId="50" fillId="0" borderId="13" xfId="52" applyFont="1" applyFill="1" applyBorder="1" applyAlignment="1">
      <alignment horizontal="right"/>
      <protection/>
    </xf>
    <xf numFmtId="0" fontId="50" fillId="0" borderId="13" xfId="52" applyFont="1" applyFill="1" applyBorder="1" applyAlignment="1">
      <alignment/>
      <protection/>
    </xf>
    <xf numFmtId="4" fontId="12" fillId="0" borderId="13" xfId="52" applyNumberFormat="1" applyFont="1" applyFill="1" applyBorder="1" applyAlignment="1">
      <alignment wrapText="1"/>
      <protection/>
    </xf>
    <xf numFmtId="14" fontId="12" fillId="0" borderId="0" xfId="52" applyNumberFormat="1" applyFont="1" applyFill="1" applyAlignment="1">
      <alignment horizontal="center"/>
      <protection/>
    </xf>
    <xf numFmtId="4" fontId="128" fillId="0" borderId="30" xfId="0" applyNumberFormat="1" applyFont="1" applyBorder="1" applyAlignment="1">
      <alignment horizontal="right" vertical="center" wrapText="1"/>
    </xf>
    <xf numFmtId="4" fontId="128" fillId="0" borderId="63" xfId="0" applyNumberFormat="1" applyFont="1" applyBorder="1" applyAlignment="1">
      <alignment horizontal="right" vertical="center" wrapText="1"/>
    </xf>
    <xf numFmtId="4" fontId="128" fillId="0" borderId="64" xfId="0" applyNumberFormat="1" applyFont="1" applyBorder="1" applyAlignment="1">
      <alignment horizontal="right" vertical="center" wrapText="1"/>
    </xf>
    <xf numFmtId="4" fontId="128" fillId="0" borderId="42" xfId="0" applyNumberFormat="1" applyFont="1" applyBorder="1" applyAlignment="1">
      <alignment horizontal="right" vertical="center" wrapText="1"/>
    </xf>
    <xf numFmtId="4" fontId="128" fillId="0" borderId="39" xfId="0" applyNumberFormat="1" applyFont="1" applyBorder="1" applyAlignment="1">
      <alignment horizontal="right" vertical="center" wrapText="1"/>
    </xf>
    <xf numFmtId="4" fontId="119" fillId="0" borderId="45" xfId="0" applyNumberFormat="1" applyFont="1" applyBorder="1" applyAlignment="1">
      <alignment horizontal="center" vertical="center" wrapText="1"/>
    </xf>
    <xf numFmtId="0" fontId="8" fillId="0" borderId="0" xfId="58" applyFont="1" applyAlignment="1">
      <alignment horizontal="center"/>
      <protection/>
    </xf>
    <xf numFmtId="0" fontId="0" fillId="0" borderId="0" xfId="0" applyAlignment="1">
      <alignment horizontal="center"/>
    </xf>
    <xf numFmtId="0" fontId="19" fillId="0" borderId="19" xfId="58" applyFont="1" applyFill="1" applyBorder="1" applyAlignment="1">
      <alignment horizontal="left" vertical="top" wrapText="1"/>
      <protection/>
    </xf>
    <xf numFmtId="0" fontId="19" fillId="0" borderId="20" xfId="58" applyFont="1" applyFill="1" applyBorder="1" applyAlignment="1">
      <alignment horizontal="left" vertical="top" wrapText="1"/>
      <protection/>
    </xf>
    <xf numFmtId="0" fontId="19" fillId="0" borderId="27" xfId="58" applyFont="1" applyBorder="1" applyAlignment="1">
      <alignment vertical="top"/>
      <protection/>
    </xf>
    <xf numFmtId="0" fontId="19" fillId="0" borderId="24" xfId="58" applyFont="1" applyBorder="1" applyAlignment="1">
      <alignment vertical="top"/>
      <protection/>
    </xf>
    <xf numFmtId="0" fontId="12" fillId="0" borderId="0" xfId="59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/>
    </xf>
    <xf numFmtId="0" fontId="119" fillId="0" borderId="33" xfId="0" applyFont="1" applyBorder="1" applyAlignment="1">
      <alignment horizontal="center" vertical="center" wrapText="1"/>
    </xf>
    <xf numFmtId="0" fontId="119" fillId="0" borderId="55" xfId="0" applyFont="1" applyBorder="1" applyAlignment="1">
      <alignment horizontal="center" vertical="center" wrapText="1"/>
    </xf>
    <xf numFmtId="0" fontId="119" fillId="0" borderId="42" xfId="0" applyFont="1" applyBorder="1" applyAlignment="1">
      <alignment horizontal="center" vertical="center" wrapText="1"/>
    </xf>
    <xf numFmtId="0" fontId="119" fillId="0" borderId="103" xfId="0" applyFont="1" applyBorder="1" applyAlignment="1">
      <alignment horizontal="center" vertical="center" wrapText="1"/>
    </xf>
    <xf numFmtId="0" fontId="119" fillId="0" borderId="50" xfId="0" applyFont="1" applyBorder="1" applyAlignment="1">
      <alignment horizontal="center" vertical="center" wrapText="1"/>
    </xf>
    <xf numFmtId="0" fontId="119" fillId="0" borderId="60" xfId="0" applyFont="1" applyBorder="1" applyAlignment="1">
      <alignment horizontal="justify" vertical="center" wrapText="1"/>
    </xf>
    <xf numFmtId="0" fontId="0" fillId="0" borderId="20" xfId="0" applyBorder="1" applyAlignment="1">
      <alignment vertical="center" wrapText="1"/>
    </xf>
    <xf numFmtId="0" fontId="131" fillId="0" borderId="0" xfId="0" applyFont="1" applyAlignment="1">
      <alignment horizontal="left"/>
    </xf>
    <xf numFmtId="0" fontId="119" fillId="0" borderId="54" xfId="0" applyFont="1" applyBorder="1" applyAlignment="1">
      <alignment horizontal="center" vertical="center" wrapText="1"/>
    </xf>
    <xf numFmtId="0" fontId="119" fillId="0" borderId="51" xfId="0" applyFont="1" applyBorder="1" applyAlignment="1">
      <alignment horizontal="center" vertical="center" wrapText="1"/>
    </xf>
    <xf numFmtId="0" fontId="119" fillId="0" borderId="32" xfId="0" applyFont="1" applyBorder="1" applyAlignment="1">
      <alignment horizontal="center" vertical="center" wrapText="1"/>
    </xf>
    <xf numFmtId="0" fontId="119" fillId="0" borderId="34" xfId="0" applyFont="1" applyBorder="1" applyAlignment="1">
      <alignment horizontal="center" vertical="center" wrapText="1"/>
    </xf>
    <xf numFmtId="0" fontId="119" fillId="0" borderId="35" xfId="0" applyFont="1" applyBorder="1" applyAlignment="1">
      <alignment horizontal="center" vertical="center" wrapText="1"/>
    </xf>
    <xf numFmtId="0" fontId="119" fillId="0" borderId="43" xfId="0" applyFont="1" applyBorder="1" applyAlignment="1">
      <alignment horizontal="center" vertical="center" wrapText="1"/>
    </xf>
    <xf numFmtId="0" fontId="119" fillId="0" borderId="45" xfId="0" applyFont="1" applyBorder="1" applyAlignment="1">
      <alignment horizontal="center" vertical="center" wrapText="1"/>
    </xf>
    <xf numFmtId="0" fontId="119" fillId="0" borderId="58" xfId="0" applyFont="1" applyBorder="1" applyAlignment="1">
      <alignment horizontal="center" vertical="center" wrapText="1"/>
    </xf>
    <xf numFmtId="0" fontId="119" fillId="0" borderId="60" xfId="0" applyFont="1" applyBorder="1" applyAlignment="1">
      <alignment horizontal="center" vertical="center" wrapText="1"/>
    </xf>
    <xf numFmtId="0" fontId="119" fillId="0" borderId="57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2" fillId="0" borderId="0" xfId="59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11" fillId="0" borderId="0" xfId="59" applyFont="1" applyFill="1" applyBorder="1" applyAlignment="1" applyProtection="1">
      <alignment horizontal="left" vertical="center" wrapText="1"/>
      <protection/>
    </xf>
    <xf numFmtId="0" fontId="134" fillId="0" borderId="0" xfId="0" applyFont="1" applyAlignment="1">
      <alignment horizontal="left"/>
    </xf>
    <xf numFmtId="0" fontId="131" fillId="0" borderId="0" xfId="0" applyFont="1" applyAlignment="1">
      <alignment horizontal="left" wrapText="1"/>
    </xf>
    <xf numFmtId="0" fontId="119" fillId="0" borderId="31" xfId="0" applyFont="1" applyBorder="1" applyAlignment="1">
      <alignment horizontal="center" vertical="center" wrapText="1"/>
    </xf>
    <xf numFmtId="0" fontId="119" fillId="0" borderId="37" xfId="0" applyFont="1" applyBorder="1" applyAlignment="1">
      <alignment horizontal="center" vertical="center" wrapText="1"/>
    </xf>
    <xf numFmtId="0" fontId="119" fillId="0" borderId="59" xfId="0" applyFont="1" applyBorder="1" applyAlignment="1">
      <alignment horizontal="center" vertical="center"/>
    </xf>
    <xf numFmtId="0" fontId="119" fillId="0" borderId="61" xfId="0" applyFont="1" applyBorder="1" applyAlignment="1">
      <alignment horizontal="center" vertical="center"/>
    </xf>
    <xf numFmtId="0" fontId="119" fillId="0" borderId="33" xfId="0" applyFont="1" applyBorder="1" applyAlignment="1">
      <alignment horizontal="center" vertical="center"/>
    </xf>
    <xf numFmtId="0" fontId="119" fillId="0" borderId="55" xfId="0" applyFont="1" applyBorder="1" applyAlignment="1">
      <alignment horizontal="center" vertical="center"/>
    </xf>
    <xf numFmtId="0" fontId="121" fillId="0" borderId="56" xfId="0" applyFont="1" applyBorder="1" applyAlignment="1">
      <alignment horizontal="center" vertical="center"/>
    </xf>
    <xf numFmtId="0" fontId="121" fillId="0" borderId="43" xfId="0" applyFont="1" applyBorder="1" applyAlignment="1">
      <alignment horizontal="center" vertical="center"/>
    </xf>
    <xf numFmtId="0" fontId="121" fillId="0" borderId="50" xfId="0" applyFont="1" applyBorder="1" applyAlignment="1">
      <alignment/>
    </xf>
    <xf numFmtId="0" fontId="0" fillId="0" borderId="0" xfId="0" applyAlignment="1">
      <alignment horizontal="left"/>
    </xf>
    <xf numFmtId="0" fontId="0" fillId="0" borderId="35" xfId="0" applyBorder="1" applyAlignment="1">
      <alignment horizontal="center" vertical="center" wrapText="1"/>
    </xf>
    <xf numFmtId="0" fontId="119" fillId="0" borderId="104" xfId="0" applyFont="1" applyBorder="1" applyAlignment="1">
      <alignment horizontal="left" vertical="center" wrapText="1"/>
    </xf>
    <xf numFmtId="0" fontId="0" fillId="0" borderId="105" xfId="0" applyBorder="1" applyAlignment="1">
      <alignment horizontal="left" vertical="center" wrapText="1"/>
    </xf>
    <xf numFmtId="0" fontId="131" fillId="0" borderId="0" xfId="0" applyFont="1" applyAlignment="1">
      <alignment wrapText="1"/>
    </xf>
    <xf numFmtId="0" fontId="121" fillId="0" borderId="0" xfId="0" applyFont="1" applyAlignment="1">
      <alignment wrapText="1"/>
    </xf>
    <xf numFmtId="0" fontId="124" fillId="34" borderId="54" xfId="0" applyFont="1" applyFill="1" applyBorder="1" applyAlignment="1">
      <alignment horizontal="center" vertical="top" wrapText="1"/>
    </xf>
    <xf numFmtId="0" fontId="124" fillId="34" borderId="51" xfId="0" applyFont="1" applyFill="1" applyBorder="1" applyAlignment="1">
      <alignment horizontal="center" vertical="top" wrapText="1"/>
    </xf>
    <xf numFmtId="0" fontId="124" fillId="34" borderId="33" xfId="0" applyFont="1" applyFill="1" applyBorder="1" applyAlignment="1">
      <alignment horizontal="center" wrapText="1"/>
    </xf>
    <xf numFmtId="0" fontId="124" fillId="34" borderId="55" xfId="0" applyFont="1" applyFill="1" applyBorder="1" applyAlignment="1">
      <alignment horizontal="center" wrapText="1"/>
    </xf>
    <xf numFmtId="0" fontId="124" fillId="34" borderId="34" xfId="0" applyFont="1" applyFill="1" applyBorder="1" applyAlignment="1">
      <alignment horizontal="center" vertical="center" wrapText="1"/>
    </xf>
    <xf numFmtId="0" fontId="124" fillId="0" borderId="35" xfId="0" applyFont="1" applyBorder="1" applyAlignment="1">
      <alignment horizontal="center" vertical="center" wrapText="1"/>
    </xf>
    <xf numFmtId="0" fontId="124" fillId="34" borderId="57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24" fillId="34" borderId="57" xfId="0" applyFont="1" applyFill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133" fillId="0" borderId="0" xfId="0" applyFont="1" applyAlignment="1">
      <alignment horizontal="left"/>
    </xf>
    <xf numFmtId="0" fontId="132" fillId="0" borderId="0" xfId="0" applyFont="1" applyAlignment="1">
      <alignment horizontal="left"/>
    </xf>
    <xf numFmtId="0" fontId="119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24" fillId="34" borderId="103" xfId="0" applyFont="1" applyFill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132" fillId="0" borderId="0" xfId="0" applyFont="1" applyAlignment="1">
      <alignment wrapText="1"/>
    </xf>
    <xf numFmtId="0" fontId="119" fillId="0" borderId="103" xfId="0" applyFont="1" applyBorder="1" applyAlignment="1">
      <alignment horizontal="center" vertical="center"/>
    </xf>
    <xf numFmtId="0" fontId="131" fillId="0" borderId="0" xfId="0" applyFont="1" applyAlignment="1">
      <alignment/>
    </xf>
    <xf numFmtId="0" fontId="132" fillId="0" borderId="0" xfId="0" applyFont="1" applyAlignment="1">
      <alignment/>
    </xf>
    <xf numFmtId="0" fontId="121" fillId="0" borderId="35" xfId="0" applyFont="1" applyBorder="1" applyAlignment="1">
      <alignment horizontal="center" vertical="center" wrapText="1"/>
    </xf>
    <xf numFmtId="0" fontId="119" fillId="0" borderId="17" xfId="0" applyFont="1" applyBorder="1" applyAlignment="1">
      <alignment horizontal="center" vertical="center" wrapText="1"/>
    </xf>
    <xf numFmtId="0" fontId="121" fillId="0" borderId="17" xfId="0" applyFont="1" applyBorder="1" applyAlignment="1">
      <alignment horizontal="center" vertical="center" wrapText="1"/>
    </xf>
    <xf numFmtId="0" fontId="121" fillId="0" borderId="32" xfId="0" applyFont="1" applyBorder="1" applyAlignment="1">
      <alignment horizontal="center" vertical="center" wrapText="1"/>
    </xf>
    <xf numFmtId="0" fontId="119" fillId="0" borderId="0" xfId="0" applyFont="1" applyFill="1" applyBorder="1" applyAlignment="1">
      <alignment horizontal="justify" vertical="center" wrapText="1"/>
    </xf>
    <xf numFmtId="0" fontId="0" fillId="0" borderId="0" xfId="0" applyAlignment="1">
      <alignment/>
    </xf>
    <xf numFmtId="14" fontId="12" fillId="0" borderId="0" xfId="52" applyNumberFormat="1" applyFont="1" applyAlignment="1">
      <alignment horizontal="center"/>
      <protection/>
    </xf>
    <xf numFmtId="0" fontId="11" fillId="0" borderId="0" xfId="59" applyFont="1" applyFill="1" applyBorder="1" applyAlignment="1" applyProtection="1">
      <alignment horizontal="center" vertical="center" wrapText="1"/>
      <protection/>
    </xf>
    <xf numFmtId="0" fontId="134" fillId="0" borderId="0" xfId="0" applyFont="1" applyAlignment="1">
      <alignment/>
    </xf>
    <xf numFmtId="0" fontId="12" fillId="0" borderId="0" xfId="52" applyFont="1" applyAlignment="1">
      <alignment/>
      <protection/>
    </xf>
    <xf numFmtId="0" fontId="12" fillId="0" borderId="0" xfId="52" applyFont="1" applyAlignment="1">
      <alignment horizontal="left"/>
      <protection/>
    </xf>
    <xf numFmtId="0" fontId="12" fillId="0" borderId="0" xfId="52" applyFont="1" applyAlignment="1">
      <alignment horizontal="center"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left" vertical="center" wrapText="1"/>
      <protection/>
    </xf>
    <xf numFmtId="44" fontId="12" fillId="0" borderId="0" xfId="69" applyFont="1" applyAlignment="1">
      <alignment horizontal="left" wrapText="1"/>
    </xf>
    <xf numFmtId="0" fontId="12" fillId="0" borderId="0" xfId="52" applyFont="1" applyAlignment="1">
      <alignment horizontal="left" wrapText="1"/>
      <protection/>
    </xf>
    <xf numFmtId="0" fontId="14" fillId="0" borderId="0" xfId="52" applyFont="1" applyAlignment="1">
      <alignment horizontal="center"/>
      <protection/>
    </xf>
    <xf numFmtId="0" fontId="15" fillId="0" borderId="0" xfId="52" applyFont="1" applyAlignment="1">
      <alignment horizontal="center"/>
      <protection/>
    </xf>
    <xf numFmtId="0" fontId="23" fillId="0" borderId="0" xfId="59" applyFont="1" applyFill="1" applyBorder="1" applyAlignment="1">
      <alignment horizontal="left" vertical="center"/>
      <protection/>
    </xf>
    <xf numFmtId="4" fontId="23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3" fillId="0" borderId="0" xfId="59" applyNumberFormat="1" applyFont="1" applyBorder="1" applyAlignment="1" applyProtection="1">
      <alignment horizontal="right" vertical="center" shrinkToFit="1"/>
      <protection locked="0"/>
    </xf>
    <xf numFmtId="0" fontId="11" fillId="0" borderId="0" xfId="59" applyFont="1" applyAlignment="1">
      <alignment horizontal="center" vertical="center"/>
      <protection/>
    </xf>
    <xf numFmtId="0" fontId="13" fillId="0" borderId="0" xfId="59" applyFont="1" applyBorder="1" applyAlignment="1">
      <alignment horizontal="left" vertical="center" wrapText="1"/>
      <protection/>
    </xf>
    <xf numFmtId="0" fontId="21" fillId="33" borderId="10" xfId="59" applyFont="1" applyFill="1" applyBorder="1" applyAlignment="1">
      <alignment vertical="center"/>
      <protection/>
    </xf>
    <xf numFmtId="0" fontId="21" fillId="33" borderId="10" xfId="59" applyFont="1" applyFill="1" applyBorder="1" applyAlignment="1">
      <alignment horizontal="center" vertical="center"/>
      <protection/>
    </xf>
    <xf numFmtId="0" fontId="21" fillId="33" borderId="10" xfId="59" applyFont="1" applyFill="1" applyBorder="1" applyAlignment="1">
      <alignment horizontal="center" vertical="center" wrapText="1"/>
      <protection/>
    </xf>
    <xf numFmtId="4" fontId="22" fillId="0" borderId="10" xfId="59" applyNumberFormat="1" applyFont="1" applyFill="1" applyBorder="1" applyAlignment="1" applyProtection="1">
      <alignment horizontal="center" vertical="center" shrinkToFit="1"/>
      <protection locked="0"/>
    </xf>
    <xf numFmtId="4" fontId="22" fillId="0" borderId="1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horizontal="left" vertical="center"/>
      <protection/>
    </xf>
    <xf numFmtId="0" fontId="23" fillId="0" borderId="0" xfId="59" applyFont="1" applyBorder="1" applyAlignment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0" xfId="59" applyNumberFormat="1" applyFont="1" applyBorder="1" applyAlignment="1" applyProtection="1">
      <alignment horizontal="right" vertical="center" shrinkToFit="1"/>
      <protection locked="0"/>
    </xf>
    <xf numFmtId="0" fontId="22" fillId="0" borderId="0" xfId="59" applyFont="1" applyFill="1" applyBorder="1" applyAlignment="1">
      <alignment horizontal="center" vertical="center"/>
      <protection/>
    </xf>
    <xf numFmtId="0" fontId="23" fillId="0" borderId="0" xfId="59" applyFont="1" applyBorder="1" applyAlignment="1">
      <alignment horizontal="center" vertical="center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4" fontId="22" fillId="0" borderId="10" xfId="59" applyNumberFormat="1" applyFont="1" applyFill="1" applyBorder="1" applyAlignment="1" applyProtection="1">
      <alignment horizontal="right" vertical="center" shrinkToFit="1"/>
      <protection locked="0"/>
    </xf>
    <xf numFmtId="4" fontId="22" fillId="0" borderId="10" xfId="59" applyNumberFormat="1" applyFont="1" applyBorder="1" applyAlignment="1" applyProtection="1">
      <alignment horizontal="right" vertical="center" shrinkToFit="1"/>
      <protection locked="0"/>
    </xf>
    <xf numFmtId="4" fontId="66" fillId="0" borderId="71" xfId="59" applyNumberFormat="1" applyFont="1" applyFill="1" applyBorder="1" applyAlignment="1" applyProtection="1">
      <alignment horizontal="center" vertical="center" wrapText="1" shrinkToFit="1"/>
      <protection locked="0"/>
    </xf>
    <xf numFmtId="0" fontId="135" fillId="0" borderId="106" xfId="0" applyFont="1" applyBorder="1" applyAlignment="1">
      <alignment horizontal="center" wrapText="1" shrinkToFit="1"/>
    </xf>
    <xf numFmtId="0" fontId="135" fillId="0" borderId="12" xfId="0" applyFont="1" applyBorder="1" applyAlignment="1">
      <alignment horizontal="center" wrapText="1" shrinkToFit="1"/>
    </xf>
    <xf numFmtId="4" fontId="22" fillId="0" borderId="0" xfId="59" applyNumberFormat="1" applyFont="1" applyFill="1" applyBorder="1" applyAlignment="1" applyProtection="1">
      <alignment horizontal="right" vertical="center" shrinkToFit="1"/>
      <protection/>
    </xf>
    <xf numFmtId="4" fontId="22" fillId="0" borderId="0" xfId="59" applyNumberFormat="1" applyFont="1" applyBorder="1" applyAlignment="1" applyProtection="1">
      <alignment horizontal="right" vertical="center" shrinkToFit="1"/>
      <protection/>
    </xf>
    <xf numFmtId="0" fontId="23" fillId="0" borderId="0" xfId="59" applyFont="1" applyFill="1" applyBorder="1" applyAlignment="1">
      <alignment horizontal="left" vertical="top"/>
      <protection/>
    </xf>
    <xf numFmtId="0" fontId="23" fillId="0" borderId="0" xfId="59" applyFont="1" applyBorder="1" applyAlignment="1">
      <alignment horizontal="left" vertical="top"/>
      <protection/>
    </xf>
    <xf numFmtId="49" fontId="23" fillId="0" borderId="0" xfId="59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59" applyNumberFormat="1" applyFont="1" applyBorder="1" applyAlignment="1" applyProtection="1">
      <alignment horizontal="left" vertical="center" wrapText="1"/>
      <protection locked="0"/>
    </xf>
    <xf numFmtId="49" fontId="22" fillId="0" borderId="0" xfId="59" applyNumberFormat="1" applyFont="1" applyFill="1" applyBorder="1" applyAlignment="1" applyProtection="1">
      <alignment horizontal="left" vertical="center"/>
      <protection/>
    </xf>
    <xf numFmtId="49" fontId="22" fillId="0" borderId="0" xfId="59" applyNumberFormat="1" applyFont="1" applyBorder="1" applyAlignment="1" applyProtection="1">
      <alignment horizontal="left" vertical="center"/>
      <protection/>
    </xf>
    <xf numFmtId="0" fontId="22" fillId="0" borderId="0" xfId="59" applyFont="1" applyFill="1" applyBorder="1" applyAlignment="1" applyProtection="1">
      <alignment horizontal="left" vertical="center"/>
      <protection/>
    </xf>
    <xf numFmtId="0" fontId="23" fillId="0" borderId="0" xfId="59" applyFont="1" applyBorder="1" applyAlignment="1" applyProtection="1">
      <alignment horizontal="left" vertical="center"/>
      <protection/>
    </xf>
    <xf numFmtId="4" fontId="22" fillId="0" borderId="0" xfId="59" applyNumberFormat="1" applyFont="1" applyFill="1" applyBorder="1" applyAlignment="1" applyProtection="1">
      <alignment horizontal="right" vertical="center" shrinkToFit="1"/>
      <protection hidden="1"/>
    </xf>
    <xf numFmtId="4" fontId="22" fillId="0" borderId="0" xfId="59" applyNumberFormat="1" applyFont="1" applyBorder="1" applyAlignment="1" applyProtection="1">
      <alignment horizontal="right" vertical="center" shrinkToFit="1"/>
      <protection hidden="1"/>
    </xf>
    <xf numFmtId="49" fontId="23" fillId="0" borderId="0" xfId="59" applyNumberFormat="1" applyFont="1" applyFill="1" applyBorder="1" applyAlignment="1" applyProtection="1">
      <alignment horizontal="left" vertical="center"/>
      <protection/>
    </xf>
    <xf numFmtId="49" fontId="23" fillId="0" borderId="0" xfId="59" applyNumberFormat="1" applyFont="1" applyBorder="1" applyAlignment="1" applyProtection="1">
      <alignment horizontal="left" vertical="center"/>
      <protection/>
    </xf>
    <xf numFmtId="4" fontId="23" fillId="0" borderId="0" xfId="59" applyNumberFormat="1" applyFont="1" applyBorder="1" applyAlignment="1" applyProtection="1">
      <alignment horizontal="center" vertical="center" shrinkToFit="1"/>
      <protection locked="0"/>
    </xf>
    <xf numFmtId="0" fontId="22" fillId="0" borderId="0" xfId="59" applyFont="1" applyFill="1" applyBorder="1" applyAlignment="1">
      <alignment horizontal="left" vertical="center" wrapText="1"/>
      <protection/>
    </xf>
    <xf numFmtId="0" fontId="22" fillId="0" borderId="10" xfId="59" applyFont="1" applyFill="1" applyBorder="1" applyAlignment="1">
      <alignment horizontal="left" vertical="top"/>
      <protection/>
    </xf>
    <xf numFmtId="4" fontId="22" fillId="0" borderId="10" xfId="59" applyNumberFormat="1" applyFont="1" applyFill="1" applyBorder="1" applyAlignment="1" applyProtection="1">
      <alignment horizontal="center" vertical="center"/>
      <protection/>
    </xf>
    <xf numFmtId="0" fontId="22" fillId="0" borderId="10" xfId="59" applyFont="1" applyBorder="1" applyAlignment="1">
      <alignment horizontal="center" vertical="center"/>
      <protection/>
    </xf>
    <xf numFmtId="4" fontId="22" fillId="0" borderId="71" xfId="59" applyNumberFormat="1" applyFont="1" applyFill="1" applyBorder="1" applyAlignment="1" applyProtection="1">
      <alignment horizontal="center" vertical="center"/>
      <protection/>
    </xf>
    <xf numFmtId="0" fontId="0" fillId="0" borderId="10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6" fillId="0" borderId="71" xfId="59" applyFont="1" applyBorder="1" applyAlignment="1">
      <alignment horizontal="center" vertical="center" wrapText="1"/>
      <protection/>
    </xf>
    <xf numFmtId="0" fontId="66" fillId="0" borderId="106" xfId="59" applyFont="1" applyBorder="1" applyAlignment="1">
      <alignment horizontal="center" vertical="center" wrapText="1"/>
      <protection/>
    </xf>
    <xf numFmtId="0" fontId="66" fillId="0" borderId="12" xfId="59" applyFont="1" applyBorder="1" applyAlignment="1">
      <alignment horizontal="center" vertical="center" wrapText="1"/>
      <protection/>
    </xf>
    <xf numFmtId="0" fontId="67" fillId="0" borderId="71" xfId="59" applyFont="1" applyBorder="1" applyAlignment="1">
      <alignment horizontal="center" vertical="center" wrapText="1"/>
      <protection/>
    </xf>
    <xf numFmtId="0" fontId="67" fillId="0" borderId="106" xfId="59" applyFont="1" applyBorder="1" applyAlignment="1">
      <alignment horizontal="center" vertical="center" wrapText="1"/>
      <protection/>
    </xf>
    <xf numFmtId="0" fontId="67" fillId="0" borderId="12" xfId="59" applyFont="1" applyBorder="1" applyAlignment="1">
      <alignment horizontal="center" vertical="center" wrapText="1"/>
      <protection/>
    </xf>
    <xf numFmtId="0" fontId="22" fillId="0" borderId="71" xfId="59" applyFont="1" applyBorder="1" applyAlignment="1">
      <alignment horizontal="center" vertical="center"/>
      <protection/>
    </xf>
    <xf numFmtId="4" fontId="22" fillId="0" borderId="71" xfId="59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06" xfId="0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25" fillId="0" borderId="0" xfId="59" applyFont="1" applyAlignment="1">
      <alignment horizontal="left"/>
      <protection/>
    </xf>
    <xf numFmtId="0" fontId="16" fillId="0" borderId="0" xfId="59" applyFont="1" applyAlignment="1">
      <alignment horizontal="left" vertic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2" fillId="0" borderId="0" xfId="52" applyFont="1" applyBorder="1" applyAlignment="1">
      <alignment horizontal="left"/>
      <protection/>
    </xf>
    <xf numFmtId="0" fontId="12" fillId="0" borderId="0" xfId="52" applyFont="1" applyBorder="1" applyAlignment="1">
      <alignment horizontal="left"/>
      <protection/>
    </xf>
    <xf numFmtId="0" fontId="11" fillId="0" borderId="0" xfId="52" applyFont="1" applyBorder="1" applyAlignment="1">
      <alignment/>
      <protection/>
    </xf>
    <xf numFmtId="0" fontId="11" fillId="0" borderId="0" xfId="52" applyFont="1" applyFill="1" applyAlignment="1">
      <alignment horizont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1" fillId="0" borderId="0" xfId="52" applyFont="1" applyFill="1" applyBorder="1" applyAlignment="1">
      <alignment horizontal="left" wrapText="1"/>
      <protection/>
    </xf>
    <xf numFmtId="0" fontId="11" fillId="0" borderId="107" xfId="52" applyFont="1" applyFill="1" applyBorder="1" applyAlignment="1">
      <alignment horizontal="center" wrapText="1"/>
      <protection/>
    </xf>
    <xf numFmtId="0" fontId="2" fillId="0" borderId="0" xfId="52" applyFont="1" applyBorder="1" applyAlignment="1">
      <alignment horizontal="left" wrapText="1"/>
      <protection/>
    </xf>
    <xf numFmtId="0" fontId="11" fillId="0" borderId="0" xfId="52" applyFont="1" applyFill="1" applyBorder="1" applyAlignment="1">
      <alignment horizontal="left"/>
      <protection/>
    </xf>
    <xf numFmtId="0" fontId="21" fillId="0" borderId="13" xfId="52" applyFont="1" applyFill="1" applyBorder="1" applyAlignment="1">
      <alignment horizontal="center"/>
      <protection/>
    </xf>
    <xf numFmtId="0" fontId="21" fillId="0" borderId="13" xfId="52" applyFont="1" applyFill="1" applyBorder="1" applyAlignment="1">
      <alignment/>
      <protection/>
    </xf>
    <xf numFmtId="0" fontId="13" fillId="0" borderId="13" xfId="52" applyFont="1" applyFill="1" applyBorder="1" applyAlignment="1">
      <alignment wrapText="1"/>
      <protection/>
    </xf>
    <xf numFmtId="0" fontId="13" fillId="0" borderId="13" xfId="52" applyFont="1" applyFill="1" applyBorder="1" applyAlignment="1">
      <alignment/>
      <protection/>
    </xf>
    <xf numFmtId="0" fontId="13" fillId="0" borderId="0" xfId="52" applyFont="1" applyFill="1" applyAlignment="1">
      <alignment/>
      <protection/>
    </xf>
    <xf numFmtId="0" fontId="124" fillId="0" borderId="0" xfId="0" applyFont="1" applyAlignment="1">
      <alignment/>
    </xf>
    <xf numFmtId="0" fontId="21" fillId="0" borderId="13" xfId="52" applyFont="1" applyFill="1" applyBorder="1" applyAlignment="1">
      <alignment wrapText="1"/>
      <protection/>
    </xf>
    <xf numFmtId="0" fontId="13" fillId="0" borderId="0" xfId="52" applyFont="1" applyFill="1" applyBorder="1" applyAlignment="1">
      <alignment horizontal="center" wrapText="1"/>
      <protection/>
    </xf>
    <xf numFmtId="0" fontId="13" fillId="0" borderId="0" xfId="52" applyFont="1" applyFill="1" applyBorder="1" applyAlignment="1">
      <alignment horizontal="center"/>
      <protection/>
    </xf>
    <xf numFmtId="0" fontId="13" fillId="0" borderId="0" xfId="52" applyFont="1" applyFill="1" applyBorder="1" applyAlignment="1">
      <alignment horizontal="left"/>
      <protection/>
    </xf>
    <xf numFmtId="0" fontId="12" fillId="0" borderId="13" xfId="52" applyFont="1" applyFill="1" applyBorder="1" applyAlignment="1">
      <alignment/>
      <protection/>
    </xf>
    <xf numFmtId="0" fontId="12" fillId="0" borderId="13" xfId="52" applyFont="1" applyFill="1" applyBorder="1" applyAlignment="1">
      <alignment wrapText="1"/>
      <protection/>
    </xf>
    <xf numFmtId="0" fontId="11" fillId="0" borderId="107" xfId="52" applyFont="1" applyBorder="1" applyAlignment="1">
      <alignment horizontal="center" wrapText="1"/>
      <protection/>
    </xf>
    <xf numFmtId="0" fontId="10" fillId="0" borderId="13" xfId="52" applyFont="1" applyBorder="1" applyAlignment="1">
      <alignment horizontal="center"/>
      <protection/>
    </xf>
    <xf numFmtId="0" fontId="11" fillId="0" borderId="13" xfId="52" applyFont="1" applyFill="1" applyBorder="1" applyAlignment="1">
      <alignment/>
      <protection/>
    </xf>
    <xf numFmtId="0" fontId="12" fillId="0" borderId="108" xfId="52" applyFont="1" applyFill="1" applyBorder="1" applyAlignment="1">
      <alignment wrapText="1"/>
      <protection/>
    </xf>
    <xf numFmtId="0" fontId="2" fillId="0" borderId="109" xfId="52" applyBorder="1" applyAlignment="1">
      <alignment wrapText="1"/>
      <protection/>
    </xf>
    <xf numFmtId="0" fontId="2" fillId="0" borderId="110" xfId="52" applyBorder="1" applyAlignment="1">
      <alignment wrapText="1"/>
      <protection/>
    </xf>
    <xf numFmtId="0" fontId="12" fillId="0" borderId="0" xfId="52" applyFont="1" applyFill="1" applyAlignment="1">
      <alignment horizontal="left"/>
      <protection/>
    </xf>
    <xf numFmtId="0" fontId="121" fillId="0" borderId="0" xfId="0" applyFont="1" applyAlignment="1">
      <alignment horizontal="left"/>
    </xf>
    <xf numFmtId="0" fontId="12" fillId="0" borderId="0" xfId="52" applyFont="1" applyBorder="1" applyAlignment="1">
      <alignment horizontal="left" wrapText="1"/>
      <protection/>
    </xf>
    <xf numFmtId="0" fontId="13" fillId="0" borderId="0" xfId="52" applyFont="1" applyAlignment="1">
      <alignment wrapText="1"/>
      <protection/>
    </xf>
    <xf numFmtId="0" fontId="0" fillId="0" borderId="0" xfId="0" applyFont="1" applyAlignment="1">
      <alignment/>
    </xf>
    <xf numFmtId="0" fontId="11" fillId="0" borderId="0" xfId="52" applyFont="1" applyFill="1" applyBorder="1" applyAlignment="1">
      <alignment horizontal="center" wrapText="1"/>
      <protection/>
    </xf>
    <xf numFmtId="0" fontId="11" fillId="37" borderId="13" xfId="52" applyFont="1" applyFill="1" applyBorder="1" applyAlignment="1">
      <alignment horizontal="center"/>
      <protection/>
    </xf>
    <xf numFmtId="0" fontId="21" fillId="0" borderId="0" xfId="52" applyFont="1" applyBorder="1" applyAlignment="1">
      <alignment horizontal="center"/>
      <protection/>
    </xf>
    <xf numFmtId="0" fontId="13" fillId="0" borderId="0" xfId="52" applyFont="1" applyBorder="1" applyAlignment="1">
      <alignment horizontal="center" wrapText="1"/>
      <protection/>
    </xf>
    <xf numFmtId="0" fontId="13" fillId="0" borderId="0" xfId="52" applyFont="1" applyBorder="1" applyAlignment="1">
      <alignment horizontal="center"/>
      <protection/>
    </xf>
    <xf numFmtId="0" fontId="11" fillId="0" borderId="0" xfId="52" applyFont="1" applyFill="1" applyBorder="1" applyAlignment="1">
      <alignment horizontal="center" vertical="center" wrapText="1"/>
      <protection/>
    </xf>
    <xf numFmtId="0" fontId="11" fillId="37" borderId="111" xfId="52" applyFont="1" applyFill="1" applyBorder="1" applyAlignment="1">
      <alignment horizontal="center"/>
      <protection/>
    </xf>
    <xf numFmtId="0" fontId="11" fillId="0" borderId="0" xfId="52" applyFont="1" applyBorder="1" applyAlignment="1">
      <alignment horizontal="left"/>
      <protection/>
    </xf>
    <xf numFmtId="0" fontId="136" fillId="0" borderId="0" xfId="0" applyFont="1" applyAlignment="1">
      <alignment/>
    </xf>
    <xf numFmtId="0" fontId="17" fillId="0" borderId="10" xfId="52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horizontal="center" vertical="center"/>
      <protection/>
    </xf>
    <xf numFmtId="0" fontId="11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31" fillId="0" borderId="0" xfId="52" applyFont="1" applyFill="1" applyAlignment="1">
      <alignment horizontal="left"/>
      <protection/>
    </xf>
    <xf numFmtId="0" fontId="31" fillId="0" borderId="0" xfId="52" applyFont="1" applyAlignment="1">
      <alignment horizontal="center" vertical="center" wrapText="1"/>
      <protection/>
    </xf>
    <xf numFmtId="0" fontId="32" fillId="0" borderId="71" xfId="52" applyFont="1" applyBorder="1" applyAlignment="1">
      <alignment horizontal="center" wrapText="1"/>
      <protection/>
    </xf>
    <xf numFmtId="0" fontId="32" fillId="0" borderId="12" xfId="52" applyFont="1" applyBorder="1" applyAlignment="1">
      <alignment horizontal="center" wrapText="1"/>
      <protection/>
    </xf>
    <xf numFmtId="0" fontId="31" fillId="0" borderId="0" xfId="52" applyFont="1" applyBorder="1" applyAlignment="1">
      <alignment horizontal="center" vertical="center"/>
      <protection/>
    </xf>
    <xf numFmtId="0" fontId="10" fillId="0" borderId="0" xfId="55" applyFont="1" applyBorder="1" applyAlignment="1">
      <alignment horizontal="left"/>
      <protection/>
    </xf>
    <xf numFmtId="0" fontId="10" fillId="0" borderId="0" xfId="55" applyFont="1" applyAlignment="1">
      <alignment horizontal="left"/>
      <protection/>
    </xf>
    <xf numFmtId="0" fontId="10" fillId="0" borderId="0" xfId="55" applyFont="1" applyAlignment="1">
      <alignment horizontal="center"/>
      <protection/>
    </xf>
    <xf numFmtId="0" fontId="21" fillId="33" borderId="10" xfId="57" applyFont="1" applyFill="1" applyBorder="1" applyAlignment="1" applyProtection="1">
      <alignment horizontal="center" vertical="center" wrapText="1"/>
      <protection/>
    </xf>
    <xf numFmtId="3" fontId="21" fillId="33" borderId="18" xfId="57" applyNumberFormat="1" applyFont="1" applyFill="1" applyBorder="1" applyAlignment="1" applyProtection="1">
      <alignment horizontal="center" vertical="center" wrapText="1"/>
      <protection/>
    </xf>
    <xf numFmtId="3" fontId="21" fillId="33" borderId="17" xfId="57" applyNumberFormat="1" applyFont="1" applyFill="1" applyBorder="1" applyAlignment="1" applyProtection="1">
      <alignment horizontal="center" vertical="center" wrapText="1"/>
      <protection/>
    </xf>
    <xf numFmtId="0" fontId="21" fillId="33" borderId="18" xfId="57" applyFont="1" applyFill="1" applyBorder="1" applyAlignment="1" applyProtection="1">
      <alignment horizontal="center" vertical="center" wrapText="1"/>
      <protection/>
    </xf>
    <xf numFmtId="0" fontId="21" fillId="33" borderId="17" xfId="57" applyFont="1" applyFill="1" applyBorder="1" applyAlignment="1" applyProtection="1">
      <alignment horizontal="center" vertical="center" wrapText="1"/>
      <protection/>
    </xf>
    <xf numFmtId="0" fontId="11" fillId="0" borderId="0" xfId="55" applyFont="1" applyAlignment="1">
      <alignment horizontal="left"/>
      <protection/>
    </xf>
    <xf numFmtId="0" fontId="12" fillId="0" borderId="0" xfId="55" applyFont="1" applyAlignment="1">
      <alignment horizontal="left"/>
      <protection/>
    </xf>
    <xf numFmtId="0" fontId="21" fillId="0" borderId="0" xfId="55" applyFont="1" applyAlignment="1">
      <alignment horizontal="right"/>
      <protection/>
    </xf>
    <xf numFmtId="0" fontId="11" fillId="0" borderId="73" xfId="57" applyFont="1" applyBorder="1" applyAlignment="1">
      <alignment horizontal="center" vertical="center"/>
      <protection/>
    </xf>
    <xf numFmtId="0" fontId="12" fillId="0" borderId="0" xfId="55" applyFont="1" applyAlignment="1">
      <alignment horizontal="center" wrapText="1"/>
      <protection/>
    </xf>
    <xf numFmtId="0" fontId="19" fillId="0" borderId="0" xfId="55" applyFont="1" applyAlignment="1">
      <alignment horizontal="center" wrapText="1"/>
      <protection/>
    </xf>
    <xf numFmtId="0" fontId="21" fillId="33" borderId="18" xfId="55" applyFont="1" applyFill="1" applyBorder="1" applyAlignment="1">
      <alignment horizontal="center" vertical="center" wrapText="1"/>
      <protection/>
    </xf>
    <xf numFmtId="0" fontId="21" fillId="33" borderId="17" xfId="55" applyFont="1" applyFill="1" applyBorder="1" applyAlignment="1">
      <alignment horizontal="center" vertical="center" wrapText="1"/>
      <protection/>
    </xf>
    <xf numFmtId="0" fontId="42" fillId="0" borderId="71" xfId="57" applyFont="1" applyBorder="1" applyAlignment="1" applyProtection="1">
      <alignment horizontal="center"/>
      <protection/>
    </xf>
    <xf numFmtId="0" fontId="40" fillId="0" borderId="12" xfId="57" applyFont="1" applyBorder="1" applyAlignment="1" applyProtection="1">
      <alignment horizontal="center"/>
      <protection/>
    </xf>
    <xf numFmtId="0" fontId="37" fillId="0" borderId="27" xfId="53" applyFont="1" applyBorder="1" applyAlignment="1">
      <alignment wrapText="1"/>
      <protection/>
    </xf>
    <xf numFmtId="0" fontId="37" fillId="0" borderId="28" xfId="53" applyFont="1" applyBorder="1" applyAlignment="1">
      <alignment wrapText="1"/>
      <protection/>
    </xf>
    <xf numFmtId="0" fontId="37" fillId="0" borderId="112" xfId="53" applyFont="1" applyBorder="1" applyAlignment="1">
      <alignment horizontal="left" wrapText="1" indent="1"/>
      <protection/>
    </xf>
    <xf numFmtId="0" fontId="37" fillId="0" borderId="28" xfId="53" applyFont="1" applyBorder="1" applyAlignment="1">
      <alignment horizontal="left" wrapText="1" indent="1"/>
      <protection/>
    </xf>
    <xf numFmtId="0" fontId="11" fillId="0" borderId="0" xfId="52" applyFont="1" applyBorder="1" applyAlignment="1">
      <alignment horizontal="center" vertical="center"/>
      <protection/>
    </xf>
    <xf numFmtId="0" fontId="18" fillId="33" borderId="27" xfId="53" applyFont="1" applyFill="1" applyBorder="1" applyAlignment="1">
      <alignment horizontal="center" vertical="center" wrapText="1"/>
      <protection/>
    </xf>
    <xf numFmtId="0" fontId="18" fillId="33" borderId="24" xfId="53" applyFont="1" applyFill="1" applyBorder="1" applyAlignment="1">
      <alignment horizontal="center" vertical="center" wrapText="1"/>
      <protection/>
    </xf>
    <xf numFmtId="0" fontId="19" fillId="0" borderId="27" xfId="53" applyFont="1" applyBorder="1" applyAlignment="1">
      <alignment wrapText="1"/>
      <protection/>
    </xf>
    <xf numFmtId="0" fontId="19" fillId="0" borderId="28" xfId="53" applyFont="1" applyBorder="1" applyAlignment="1">
      <alignment wrapText="1"/>
      <protection/>
    </xf>
    <xf numFmtId="0" fontId="37" fillId="0" borderId="112" xfId="53" applyFont="1" applyBorder="1" applyAlignment="1">
      <alignment wrapText="1"/>
      <protection/>
    </xf>
    <xf numFmtId="0" fontId="37" fillId="0" borderId="21" xfId="53" applyFont="1" applyBorder="1" applyAlignment="1">
      <alignment wrapText="1"/>
      <protection/>
    </xf>
    <xf numFmtId="0" fontId="35" fillId="0" borderId="27" xfId="53" applyFont="1" applyBorder="1" applyAlignment="1">
      <alignment horizontal="left" wrapText="1" indent="1"/>
      <protection/>
    </xf>
    <xf numFmtId="0" fontId="35" fillId="0" borderId="21" xfId="53" applyFont="1" applyBorder="1" applyAlignment="1">
      <alignment horizontal="left" wrapText="1" indent="1"/>
      <protection/>
    </xf>
    <xf numFmtId="0" fontId="35" fillId="0" borderId="28" xfId="53" applyFont="1" applyBorder="1" applyAlignment="1">
      <alignment horizontal="left" wrapText="1" indent="1"/>
      <protection/>
    </xf>
    <xf numFmtId="0" fontId="19" fillId="0" borderId="112" xfId="53" applyFont="1" applyBorder="1" applyAlignment="1">
      <alignment horizontal="left" vertical="center" wrapText="1" indent="1"/>
      <protection/>
    </xf>
    <xf numFmtId="0" fontId="19" fillId="0" borderId="21" xfId="53" applyFont="1" applyBorder="1" applyAlignment="1">
      <alignment horizontal="left" vertical="center" wrapText="1" indent="1"/>
      <protection/>
    </xf>
    <xf numFmtId="0" fontId="19" fillId="0" borderId="28" xfId="53" applyFont="1" applyBorder="1" applyAlignment="1">
      <alignment horizontal="left" vertical="center" wrapText="1" indent="1"/>
      <protection/>
    </xf>
    <xf numFmtId="0" fontId="19" fillId="0" borderId="21" xfId="53" applyFont="1" applyBorder="1" applyAlignment="1">
      <alignment wrapText="1"/>
      <protection/>
    </xf>
    <xf numFmtId="0" fontId="19" fillId="0" borderId="112" xfId="53" applyFont="1" applyBorder="1" applyAlignment="1">
      <alignment horizontal="left" vertical="center" wrapText="1"/>
      <protection/>
    </xf>
    <xf numFmtId="0" fontId="19" fillId="0" borderId="21" xfId="53" applyFont="1" applyBorder="1" applyAlignment="1">
      <alignment horizontal="left" vertical="center" wrapText="1"/>
      <protection/>
    </xf>
    <xf numFmtId="0" fontId="19" fillId="0" borderId="24" xfId="53" applyFont="1" applyBorder="1" applyAlignment="1">
      <alignment horizontal="left" vertical="center" wrapText="1"/>
      <protection/>
    </xf>
    <xf numFmtId="0" fontId="19" fillId="0" borderId="27" xfId="53" applyFont="1" applyBorder="1" applyAlignment="1">
      <alignment horizontal="left" vertical="center" wrapText="1" indent="1"/>
      <protection/>
    </xf>
    <xf numFmtId="0" fontId="101" fillId="0" borderId="21" xfId="54" applyBorder="1">
      <alignment/>
      <protection/>
    </xf>
    <xf numFmtId="0" fontId="101" fillId="0" borderId="24" xfId="54" applyBorder="1">
      <alignment/>
      <protection/>
    </xf>
    <xf numFmtId="0" fontId="35" fillId="0" borderId="24" xfId="53" applyFont="1" applyBorder="1" applyAlignment="1">
      <alignment horizontal="left" wrapText="1" indent="1"/>
      <protection/>
    </xf>
    <xf numFmtId="0" fontId="37" fillId="0" borderId="24" xfId="53" applyFont="1" applyBorder="1" applyAlignment="1">
      <alignment wrapText="1"/>
      <protection/>
    </xf>
    <xf numFmtId="0" fontId="35" fillId="0" borderId="26" xfId="53" applyFont="1" applyBorder="1" applyAlignment="1">
      <alignment horizontal="left" wrapText="1" indent="1"/>
      <protection/>
    </xf>
    <xf numFmtId="0" fontId="35" fillId="0" borderId="112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horizontal="left" wrapText="1" indent="1"/>
      <protection/>
    </xf>
    <xf numFmtId="0" fontId="19" fillId="0" borderId="24" xfId="53" applyFont="1" applyBorder="1" applyAlignment="1">
      <alignment horizontal="left" wrapText="1" indent="1"/>
      <protection/>
    </xf>
    <xf numFmtId="0" fontId="18" fillId="0" borderId="94" xfId="53" applyFont="1" applyBorder="1" applyAlignment="1">
      <alignment horizontal="left" wrapText="1" indent="3"/>
      <protection/>
    </xf>
    <xf numFmtId="0" fontId="18" fillId="0" borderId="53" xfId="53" applyFont="1" applyBorder="1" applyAlignment="1">
      <alignment horizontal="left" wrapText="1" indent="3"/>
      <protection/>
    </xf>
    <xf numFmtId="0" fontId="37" fillId="0" borderId="27" xfId="53" applyFont="1" applyBorder="1" applyAlignment="1">
      <alignment horizontal="left" wrapText="1" indent="2"/>
      <protection/>
    </xf>
    <xf numFmtId="0" fontId="37" fillId="0" borderId="28" xfId="53" applyFont="1" applyBorder="1" applyAlignment="1">
      <alignment horizontal="left" wrapText="1" indent="2"/>
      <protection/>
    </xf>
    <xf numFmtId="0" fontId="19" fillId="0" borderId="27" xfId="53" applyFont="1" applyBorder="1" applyAlignment="1">
      <alignment horizontal="left" vertical="center" wrapText="1"/>
      <protection/>
    </xf>
    <xf numFmtId="0" fontId="19" fillId="0" borderId="28" xfId="53" applyFont="1" applyBorder="1" applyAlignment="1">
      <alignment horizontal="left" vertical="center" wrapText="1"/>
      <protection/>
    </xf>
    <xf numFmtId="0" fontId="19" fillId="0" borderId="113" xfId="53" applyFont="1" applyBorder="1" applyAlignment="1">
      <alignment horizontal="left" vertical="center" wrapText="1"/>
      <protection/>
    </xf>
    <xf numFmtId="0" fontId="18" fillId="0" borderId="27" xfId="53" applyFont="1" applyBorder="1">
      <alignment/>
      <protection/>
    </xf>
    <xf numFmtId="0" fontId="18" fillId="0" borderId="24" xfId="53" applyFont="1" applyBorder="1">
      <alignment/>
      <protection/>
    </xf>
    <xf numFmtId="0" fontId="19" fillId="0" borderId="27" xfId="53" applyFont="1" applyBorder="1">
      <alignment/>
      <protection/>
    </xf>
    <xf numFmtId="0" fontId="19" fillId="0" borderId="24" xfId="53" applyFont="1" applyBorder="1">
      <alignment/>
      <protection/>
    </xf>
    <xf numFmtId="0" fontId="19" fillId="0" borderId="28" xfId="53" applyFont="1" applyBorder="1">
      <alignment/>
      <protection/>
    </xf>
    <xf numFmtId="0" fontId="19" fillId="0" borderId="24" xfId="53" applyFont="1" applyBorder="1" applyAlignment="1">
      <alignment wrapText="1"/>
      <protection/>
    </xf>
    <xf numFmtId="0" fontId="19" fillId="0" borderId="28" xfId="53" applyFont="1" applyBorder="1" applyAlignment="1">
      <alignment horizontal="left" wrapText="1" indent="1"/>
      <protection/>
    </xf>
    <xf numFmtId="0" fontId="19" fillId="0" borderId="112" xfId="53" applyFont="1" applyBorder="1" applyAlignment="1">
      <alignment vertical="center" wrapText="1"/>
      <protection/>
    </xf>
    <xf numFmtId="0" fontId="19" fillId="0" borderId="21" xfId="53" applyFont="1" applyBorder="1" applyAlignment="1">
      <alignment vertical="center" wrapText="1"/>
      <protection/>
    </xf>
    <xf numFmtId="0" fontId="18" fillId="0" borderId="21" xfId="53" applyFont="1" applyBorder="1" applyAlignment="1">
      <alignment horizontal="left" wrapText="1" indent="1"/>
      <protection/>
    </xf>
    <xf numFmtId="0" fontId="18" fillId="0" borderId="24" xfId="53" applyFont="1" applyBorder="1" applyAlignment="1">
      <alignment horizontal="left" wrapText="1" indent="1"/>
      <protection/>
    </xf>
    <xf numFmtId="0" fontId="19" fillId="0" borderId="27" xfId="53" applyFont="1" applyBorder="1" applyAlignment="1">
      <alignment vertical="center" wrapText="1"/>
      <protection/>
    </xf>
    <xf numFmtId="0" fontId="19" fillId="0" borderId="28" xfId="53" applyFont="1" applyBorder="1" applyAlignment="1">
      <alignment vertical="center" wrapText="1"/>
      <protection/>
    </xf>
    <xf numFmtId="0" fontId="11" fillId="0" borderId="0" xfId="52" applyFont="1" applyAlignment="1">
      <alignment horizontal="center"/>
      <protection/>
    </xf>
    <xf numFmtId="0" fontId="13" fillId="0" borderId="0" xfId="52" applyFont="1" applyAlignment="1">
      <alignment horizontal="center"/>
      <protection/>
    </xf>
    <xf numFmtId="0" fontId="18" fillId="33" borderId="33" xfId="52" applyFont="1" applyFill="1" applyBorder="1" applyAlignment="1">
      <alignment horizontal="center" vertical="center" wrapText="1"/>
      <protection/>
    </xf>
    <xf numFmtId="0" fontId="18" fillId="33" borderId="55" xfId="52" applyFont="1" applyFill="1" applyBorder="1" applyAlignment="1">
      <alignment horizontal="center" vertical="center" wrapText="1"/>
      <protection/>
    </xf>
    <xf numFmtId="0" fontId="18" fillId="33" borderId="30" xfId="52" applyFont="1" applyFill="1" applyBorder="1" applyAlignment="1">
      <alignment horizontal="center" vertical="center" wrapText="1"/>
      <protection/>
    </xf>
    <xf numFmtId="0" fontId="19" fillId="0" borderId="10" xfId="52" applyFont="1" applyBorder="1">
      <alignment/>
      <protection/>
    </xf>
    <xf numFmtId="0" fontId="13" fillId="0" borderId="0" xfId="52" applyFont="1" applyBorder="1">
      <alignment/>
      <protection/>
    </xf>
    <xf numFmtId="0" fontId="18" fillId="33" borderId="54" xfId="52" applyFont="1" applyFill="1" applyBorder="1" applyAlignment="1">
      <alignment horizontal="center" vertical="center" wrapText="1"/>
      <protection/>
    </xf>
    <xf numFmtId="0" fontId="34" fillId="33" borderId="31" xfId="52" applyFont="1" applyFill="1" applyBorder="1" applyAlignment="1">
      <alignment horizontal="center" vertical="center" wrapText="1"/>
      <protection/>
    </xf>
    <xf numFmtId="0" fontId="38" fillId="33" borderId="10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 wrapText="1"/>
      <protection/>
    </xf>
    <xf numFmtId="0" fontId="18" fillId="33" borderId="10" xfId="52" applyFont="1" applyFill="1" applyBorder="1" applyAlignment="1">
      <alignment horizontal="center" vertical="center"/>
      <protection/>
    </xf>
    <xf numFmtId="0" fontId="18" fillId="0" borderId="10" xfId="52" applyFont="1" applyBorder="1">
      <alignment/>
      <protection/>
    </xf>
    <xf numFmtId="0" fontId="19" fillId="0" borderId="71" xfId="52" applyFont="1" applyBorder="1" applyAlignment="1">
      <alignment/>
      <protection/>
    </xf>
    <xf numFmtId="0" fontId="19" fillId="0" borderId="12" xfId="52" applyFont="1" applyBorder="1" applyAlignment="1">
      <alignment/>
      <protection/>
    </xf>
    <xf numFmtId="0" fontId="19" fillId="0" borderId="32" xfId="52" applyFont="1" applyBorder="1">
      <alignment/>
      <protection/>
    </xf>
    <xf numFmtId="0" fontId="18" fillId="33" borderId="18" xfId="52" applyFont="1" applyFill="1" applyBorder="1" applyAlignment="1">
      <alignment horizontal="center" vertical="center" wrapText="1"/>
      <protection/>
    </xf>
    <xf numFmtId="0" fontId="10" fillId="0" borderId="40" xfId="52" applyFont="1" applyBorder="1" applyAlignment="1">
      <alignment horizontal="center" vertical="center" wrapText="1"/>
      <protection/>
    </xf>
    <xf numFmtId="0" fontId="10" fillId="0" borderId="17" xfId="52" applyFont="1" applyBorder="1" applyAlignment="1">
      <alignment horizontal="center" vertical="center" wrapText="1"/>
      <protection/>
    </xf>
    <xf numFmtId="0" fontId="18" fillId="33" borderId="31" xfId="52" applyFont="1" applyFill="1" applyBorder="1" applyAlignment="1">
      <alignment horizontal="center" vertical="center" wrapText="1"/>
      <protection/>
    </xf>
    <xf numFmtId="0" fontId="18" fillId="33" borderId="57" xfId="52" applyFont="1" applyFill="1" applyBorder="1" applyAlignment="1">
      <alignment horizontal="center" vertical="center" wrapText="1"/>
      <protection/>
    </xf>
    <xf numFmtId="0" fontId="18" fillId="33" borderId="17" xfId="52" applyFont="1" applyFill="1" applyBorder="1" applyAlignment="1">
      <alignment horizontal="center" vertical="center" wrapText="1"/>
      <protection/>
    </xf>
    <xf numFmtId="0" fontId="19" fillId="0" borderId="30" xfId="52" applyFont="1" applyBorder="1">
      <alignment/>
      <protection/>
    </xf>
    <xf numFmtId="0" fontId="18" fillId="0" borderId="37" xfId="52" applyFont="1" applyBorder="1" applyAlignment="1">
      <alignment wrapText="1"/>
      <protection/>
    </xf>
    <xf numFmtId="0" fontId="2" fillId="0" borderId="38" xfId="52" applyBorder="1" applyAlignment="1">
      <alignment wrapText="1"/>
      <protection/>
    </xf>
    <xf numFmtId="0" fontId="18" fillId="33" borderId="40" xfId="52" applyFont="1" applyFill="1" applyBorder="1" applyAlignment="1">
      <alignment horizontal="center" vertical="center" wrapText="1"/>
      <protection/>
    </xf>
    <xf numFmtId="0" fontId="18" fillId="33" borderId="37" xfId="52" applyFont="1" applyFill="1" applyBorder="1" applyAlignment="1">
      <alignment horizontal="center" vertical="center" wrapText="1"/>
      <protection/>
    </xf>
    <xf numFmtId="0" fontId="2" fillId="0" borderId="44" xfId="52" applyBorder="1" applyAlignment="1">
      <alignment horizontal="center" vertical="center" wrapText="1"/>
      <protection/>
    </xf>
    <xf numFmtId="0" fontId="2" fillId="0" borderId="38" xfId="52" applyBorder="1" applyAlignment="1">
      <alignment horizontal="center" vertical="center" wrapText="1"/>
      <protection/>
    </xf>
    <xf numFmtId="0" fontId="2" fillId="0" borderId="0" xfId="55" applyFont="1" applyAlignment="1" applyProtection="1">
      <alignment horizontal="center"/>
      <protection/>
    </xf>
    <xf numFmtId="0" fontId="2" fillId="0" borderId="0" xfId="55" applyAlignment="1" applyProtection="1">
      <alignment horizontal="center"/>
      <protection/>
    </xf>
    <xf numFmtId="0" fontId="20" fillId="0" borderId="0" xfId="55" applyFont="1" applyAlignment="1" applyProtection="1">
      <alignment horizontal="center"/>
      <protection/>
    </xf>
    <xf numFmtId="0" fontId="13" fillId="0" borderId="114" xfId="52" applyFont="1" applyBorder="1" applyAlignment="1" applyProtection="1">
      <alignment horizontal="left" vertical="center" indent="1"/>
      <protection/>
    </xf>
    <xf numFmtId="0" fontId="13" fillId="0" borderId="11" xfId="52" applyFont="1" applyBorder="1" applyAlignment="1" applyProtection="1">
      <alignment horizontal="left" vertical="center" indent="1"/>
      <protection/>
    </xf>
    <xf numFmtId="0" fontId="13" fillId="0" borderId="68" xfId="52" applyFont="1" applyBorder="1" applyAlignment="1" applyProtection="1">
      <alignment horizontal="left" vertical="center" indent="1"/>
      <protection/>
    </xf>
    <xf numFmtId="0" fontId="13" fillId="0" borderId="47" xfId="52" applyFont="1" applyBorder="1" applyAlignment="1" applyProtection="1">
      <alignment horizontal="left" vertical="center" indent="1"/>
      <protection/>
    </xf>
    <xf numFmtId="0" fontId="21" fillId="0" borderId="114" xfId="52" applyFont="1" applyBorder="1" applyAlignment="1" applyProtection="1">
      <alignment horizontal="left" vertical="center"/>
      <protection/>
    </xf>
    <xf numFmtId="0" fontId="21" fillId="0" borderId="11" xfId="52" applyFont="1" applyBorder="1" applyAlignment="1" applyProtection="1">
      <alignment horizontal="left" vertical="center"/>
      <protection/>
    </xf>
    <xf numFmtId="0" fontId="21" fillId="0" borderId="68" xfId="52" applyFont="1" applyBorder="1" applyAlignment="1" applyProtection="1">
      <alignment horizontal="left" vertical="center"/>
      <protection/>
    </xf>
    <xf numFmtId="0" fontId="21" fillId="0" borderId="47" xfId="52" applyFont="1" applyBorder="1" applyAlignment="1" applyProtection="1">
      <alignment horizontal="left" vertical="center"/>
      <protection/>
    </xf>
    <xf numFmtId="0" fontId="21" fillId="0" borderId="114" xfId="52" applyFont="1" applyBorder="1" applyAlignment="1" applyProtection="1">
      <alignment horizontal="center" vertical="center"/>
      <protection/>
    </xf>
    <xf numFmtId="0" fontId="21" fillId="0" borderId="11" xfId="52" applyFont="1" applyBorder="1" applyAlignment="1" applyProtection="1">
      <alignment horizontal="center" vertical="center"/>
      <protection/>
    </xf>
    <xf numFmtId="0" fontId="21" fillId="0" borderId="60" xfId="52" applyFont="1" applyBorder="1" applyAlignment="1" applyProtection="1">
      <alignment horizontal="center" vertical="center"/>
      <protection/>
    </xf>
    <xf numFmtId="0" fontId="21" fillId="0" borderId="78" xfId="52" applyFont="1" applyBorder="1" applyAlignment="1" applyProtection="1">
      <alignment horizontal="center" vertical="center"/>
      <protection/>
    </xf>
    <xf numFmtId="0" fontId="18" fillId="33" borderId="100" xfId="52" applyFont="1" applyFill="1" applyBorder="1" applyAlignment="1" applyProtection="1">
      <alignment horizontal="center" vertical="center"/>
      <protection/>
    </xf>
    <xf numFmtId="0" fontId="2" fillId="0" borderId="59" xfId="52" applyBorder="1" applyAlignment="1">
      <alignment horizontal="center" vertical="center"/>
      <protection/>
    </xf>
    <xf numFmtId="0" fontId="44" fillId="0" borderId="31" xfId="52" applyFont="1" applyFill="1" applyBorder="1" applyAlignment="1" applyProtection="1">
      <alignment horizontal="center" vertical="center"/>
      <protection/>
    </xf>
    <xf numFmtId="0" fontId="45" fillId="0" borderId="10" xfId="52" applyFont="1" applyBorder="1" applyAlignment="1">
      <alignment horizontal="center" vertical="center"/>
      <protection/>
    </xf>
    <xf numFmtId="0" fontId="13" fillId="0" borderId="0" xfId="55" applyFont="1" applyAlignment="1" applyProtection="1">
      <alignment horizontal="center" wrapText="1"/>
      <protection/>
    </xf>
    <xf numFmtId="3" fontId="21" fillId="33" borderId="57" xfId="57" applyNumberFormat="1" applyFont="1" applyFill="1" applyBorder="1" applyAlignment="1" applyProtection="1">
      <alignment horizontal="center" vertical="center" wrapText="1"/>
      <protection/>
    </xf>
    <xf numFmtId="3" fontId="21" fillId="33" borderId="45" xfId="57" applyNumberFormat="1" applyFont="1" applyFill="1" applyBorder="1" applyAlignment="1" applyProtection="1">
      <alignment horizontal="center" vertical="center" wrapText="1"/>
      <protection/>
    </xf>
    <xf numFmtId="3" fontId="21" fillId="33" borderId="62" xfId="57" applyNumberFormat="1" applyFont="1" applyFill="1" applyBorder="1" applyAlignment="1" applyProtection="1">
      <alignment horizontal="center" vertical="center" wrapText="1"/>
      <protection/>
    </xf>
    <xf numFmtId="3" fontId="21" fillId="33" borderId="46" xfId="57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Alignment="1">
      <alignment horizontal="center"/>
      <protection/>
    </xf>
    <xf numFmtId="0" fontId="50" fillId="0" borderId="0" xfId="55" applyFont="1" applyAlignment="1">
      <alignment horizontal="center"/>
      <protection/>
    </xf>
    <xf numFmtId="0" fontId="51" fillId="0" borderId="0" xfId="55" applyFont="1" applyAlignment="1">
      <alignment horizontal="center"/>
      <protection/>
    </xf>
    <xf numFmtId="0" fontId="2" fillId="0" borderId="53" xfId="55" applyBorder="1" applyAlignment="1">
      <alignment horizontal="left"/>
      <protection/>
    </xf>
    <xf numFmtId="0" fontId="21" fillId="33" borderId="57" xfId="55" applyFont="1" applyFill="1" applyBorder="1" applyAlignment="1">
      <alignment horizontal="center" vertical="center"/>
      <protection/>
    </xf>
    <xf numFmtId="0" fontId="21" fillId="33" borderId="45" xfId="55" applyFont="1" applyFill="1" applyBorder="1" applyAlignment="1">
      <alignment horizontal="center" vertical="center"/>
      <protection/>
    </xf>
    <xf numFmtId="0" fontId="42" fillId="0" borderId="71" xfId="57" applyFont="1" applyBorder="1" applyAlignment="1" applyProtection="1">
      <alignment horizontal="center" vertical="center"/>
      <protection/>
    </xf>
    <xf numFmtId="0" fontId="42" fillId="0" borderId="12" xfId="57" applyFont="1" applyBorder="1" applyAlignment="1" applyProtection="1">
      <alignment horizontal="center" vertical="center"/>
      <protection/>
    </xf>
    <xf numFmtId="0" fontId="21" fillId="33" borderId="71" xfId="57" applyFont="1" applyFill="1" applyBorder="1" applyAlignment="1" applyProtection="1">
      <alignment horizontal="center" vertical="center"/>
      <protection/>
    </xf>
    <xf numFmtId="0" fontId="21" fillId="33" borderId="106" xfId="57" applyFont="1" applyFill="1" applyBorder="1" applyAlignment="1" applyProtection="1">
      <alignment horizontal="center" vertical="center"/>
      <protection/>
    </xf>
    <xf numFmtId="0" fontId="21" fillId="33" borderId="12" xfId="57" applyFont="1" applyFill="1" applyBorder="1" applyAlignment="1" applyProtection="1">
      <alignment horizontal="center" vertical="center"/>
      <protection/>
    </xf>
    <xf numFmtId="3" fontId="21" fillId="33" borderId="40" xfId="57" applyNumberFormat="1" applyFont="1" applyFill="1" applyBorder="1" applyAlignment="1" applyProtection="1">
      <alignment horizontal="center" vertical="center" wrapText="1"/>
      <protection/>
    </xf>
    <xf numFmtId="0" fontId="41" fillId="33" borderId="57" xfId="55" applyFont="1" applyFill="1" applyBorder="1" applyAlignment="1" applyProtection="1">
      <alignment horizontal="center" vertical="center" wrapText="1"/>
      <protection/>
    </xf>
    <xf numFmtId="0" fontId="41" fillId="33" borderId="17" xfId="55" applyFont="1" applyFill="1" applyBorder="1" applyAlignment="1" applyProtection="1">
      <alignment horizontal="center" vertical="center" wrapText="1"/>
      <protection/>
    </xf>
    <xf numFmtId="0" fontId="21" fillId="33" borderId="56" xfId="57" applyFont="1" applyFill="1" applyBorder="1" applyAlignment="1" applyProtection="1">
      <alignment horizontal="center" vertical="center" wrapText="1"/>
      <protection/>
    </xf>
    <xf numFmtId="0" fontId="21" fillId="33" borderId="38" xfId="57" applyFont="1" applyFill="1" applyBorder="1" applyAlignment="1" applyProtection="1">
      <alignment horizontal="center" vertical="center" wrapText="1"/>
      <protection/>
    </xf>
    <xf numFmtId="0" fontId="21" fillId="33" borderId="57" xfId="57" applyFont="1" applyFill="1" applyBorder="1" applyAlignment="1" applyProtection="1">
      <alignment horizontal="center" vertical="center" wrapText="1"/>
      <protection/>
    </xf>
    <xf numFmtId="0" fontId="41" fillId="33" borderId="57" xfId="57" applyFont="1" applyFill="1" applyBorder="1" applyAlignment="1" applyProtection="1">
      <alignment horizontal="center" vertical="center" wrapText="1"/>
      <protection/>
    </xf>
    <xf numFmtId="0" fontId="41" fillId="33" borderId="17" xfId="57" applyFont="1" applyFill="1" applyBorder="1" applyAlignment="1" applyProtection="1">
      <alignment horizontal="center" vertical="center" wrapText="1"/>
      <protection/>
    </xf>
    <xf numFmtId="0" fontId="40" fillId="0" borderId="94" xfId="56" applyBorder="1" applyAlignment="1">
      <alignment horizontal="center" wrapText="1"/>
      <protection/>
    </xf>
    <xf numFmtId="0" fontId="40" fillId="0" borderId="0" xfId="56" applyBorder="1" applyAlignment="1">
      <alignment horizontal="center" wrapText="1"/>
      <protection/>
    </xf>
    <xf numFmtId="0" fontId="58" fillId="0" borderId="56" xfId="56" applyFont="1" applyBorder="1" applyAlignment="1">
      <alignment horizontal="center" vertical="center"/>
      <protection/>
    </xf>
    <xf numFmtId="0" fontId="58" fillId="0" borderId="43" xfId="56" applyFont="1" applyBorder="1" applyAlignment="1">
      <alignment horizontal="center" vertical="center"/>
      <protection/>
    </xf>
    <xf numFmtId="0" fontId="57" fillId="0" borderId="94" xfId="56" applyFont="1" applyBorder="1" applyAlignment="1">
      <alignment horizontal="center" vertical="center" wrapText="1"/>
      <protection/>
    </xf>
    <xf numFmtId="0" fontId="57" fillId="0" borderId="53" xfId="56" applyFont="1" applyBorder="1" applyAlignment="1">
      <alignment horizontal="center" vertical="center" wrapText="1"/>
      <protection/>
    </xf>
    <xf numFmtId="0" fontId="40" fillId="0" borderId="56" xfId="56" applyFont="1" applyBorder="1" applyAlignment="1">
      <alignment horizontal="center" vertical="center"/>
      <protection/>
    </xf>
    <xf numFmtId="0" fontId="40" fillId="0" borderId="43" xfId="56" applyFont="1" applyBorder="1" applyAlignment="1">
      <alignment horizontal="center" vertical="center"/>
      <protection/>
    </xf>
    <xf numFmtId="0" fontId="54" fillId="0" borderId="75" xfId="56" applyFont="1" applyBorder="1" applyAlignment="1">
      <alignment horizontal="center" vertical="center" wrapText="1"/>
      <protection/>
    </xf>
    <xf numFmtId="0" fontId="54" fillId="0" borderId="78" xfId="56" applyFont="1" applyBorder="1" applyAlignment="1">
      <alignment horizontal="center" vertical="center" wrapText="1"/>
      <protection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3" xfId="54"/>
    <cellStyle name="Normalny 2 4" xfId="55"/>
    <cellStyle name="Normalny 3" xfId="56"/>
    <cellStyle name="Normalny_S.A." xfId="57"/>
    <cellStyle name="Normalny_zał. 12 Informacja dodatkowa excel" xfId="58"/>
    <cellStyle name="Normalny_ZAŁ.2+inwentaryzacja-1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4951554"/>
        <c:axId val="346259"/>
      </c:barChart>
      <c:catAx>
        <c:axId val="149515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259"/>
        <c:crosses val="autoZero"/>
        <c:auto val="0"/>
        <c:lblOffset val="100"/>
        <c:tickLblSkip val="1"/>
        <c:noMultiLvlLbl val="0"/>
      </c:catAx>
      <c:valAx>
        <c:axId val="34625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951554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Zakłady 
Budżetowe
0,24%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Pozostałe
3,63%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28575</xdr:rowOff>
    </xdr:from>
    <xdr:to>
      <xdr:col>7</xdr:col>
      <xdr:colOff>0</xdr:colOff>
      <xdr:row>29</xdr:row>
      <xdr:rowOff>133350</xdr:rowOff>
    </xdr:to>
    <xdr:sp>
      <xdr:nvSpPr>
        <xdr:cNvPr id="1" name="Łącznik prosty 2"/>
        <xdr:cNvSpPr>
          <a:spLocks/>
        </xdr:cNvSpPr>
      </xdr:nvSpPr>
      <xdr:spPr>
        <a:xfrm flipV="1">
          <a:off x="38100" y="1333500"/>
          <a:ext cx="8001000" cy="422910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7</xdr:col>
      <xdr:colOff>19050</xdr:colOff>
      <xdr:row>31</xdr:row>
      <xdr:rowOff>104775</xdr:rowOff>
    </xdr:to>
    <xdr:sp>
      <xdr:nvSpPr>
        <xdr:cNvPr id="1" name="Łącznik prosty 2"/>
        <xdr:cNvSpPr>
          <a:spLocks/>
        </xdr:cNvSpPr>
      </xdr:nvSpPr>
      <xdr:spPr>
        <a:xfrm flipV="1">
          <a:off x="0" y="1238250"/>
          <a:ext cx="8258175" cy="435292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38100</xdr:rowOff>
    </xdr:from>
    <xdr:to>
      <xdr:col>6</xdr:col>
      <xdr:colOff>1838325</xdr:colOff>
      <xdr:row>24</xdr:row>
      <xdr:rowOff>161925</xdr:rowOff>
    </xdr:to>
    <xdr:sp>
      <xdr:nvSpPr>
        <xdr:cNvPr id="1" name="Łącznik prosty 2"/>
        <xdr:cNvSpPr>
          <a:spLocks/>
        </xdr:cNvSpPr>
      </xdr:nvSpPr>
      <xdr:spPr>
        <a:xfrm flipV="1">
          <a:off x="0" y="1409700"/>
          <a:ext cx="8124825" cy="436245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37</xdr:row>
      <xdr:rowOff>0</xdr:rowOff>
    </xdr:from>
    <xdr:to>
      <xdr:col>8</xdr:col>
      <xdr:colOff>533400</xdr:colOff>
      <xdr:row>37</xdr:row>
      <xdr:rowOff>0</xdr:rowOff>
    </xdr:to>
    <xdr:graphicFrame>
      <xdr:nvGraphicFramePr>
        <xdr:cNvPr id="1" name="Chart 19"/>
        <xdr:cNvGraphicFramePr/>
      </xdr:nvGraphicFramePr>
      <xdr:xfrm>
        <a:off x="152400" y="7010400"/>
        <a:ext cx="7086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37</xdr:row>
      <xdr:rowOff>0</xdr:rowOff>
    </xdr:from>
    <xdr:to>
      <xdr:col>8</xdr:col>
      <xdr:colOff>447675</xdr:colOff>
      <xdr:row>37</xdr:row>
      <xdr:rowOff>0</xdr:rowOff>
    </xdr:to>
    <xdr:graphicFrame>
      <xdr:nvGraphicFramePr>
        <xdr:cNvPr id="2" name="Chart 20"/>
        <xdr:cNvGraphicFramePr/>
      </xdr:nvGraphicFramePr>
      <xdr:xfrm>
        <a:off x="257175" y="7010400"/>
        <a:ext cx="68961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F86"/>
  <sheetViews>
    <sheetView tabSelected="1" zoomScaleSheetLayoutView="100" zoomScalePageLayoutView="0" workbookViewId="0" topLeftCell="A1">
      <selection activeCell="D16" sqref="D16"/>
    </sheetView>
  </sheetViews>
  <sheetFormatPr defaultColWidth="9.140625" defaultRowHeight="15"/>
  <cols>
    <col min="1" max="1" width="10.00390625" style="3" customWidth="1"/>
    <col min="2" max="2" width="124.57421875" style="3" customWidth="1"/>
    <col min="3" max="3" width="10.7109375" style="3" customWidth="1"/>
    <col min="4" max="16384" width="9.140625" style="3" customWidth="1"/>
  </cols>
  <sheetData>
    <row r="2" spans="1:4" ht="12.75">
      <c r="A2" s="921" t="s">
        <v>878</v>
      </c>
      <c r="B2" s="922"/>
      <c r="C2" s="922"/>
      <c r="D2" s="922"/>
    </row>
    <row r="3" spans="1:4" ht="12.75">
      <c r="A3" s="922"/>
      <c r="B3" s="922"/>
      <c r="C3" s="922"/>
      <c r="D3" s="922"/>
    </row>
    <row r="4" spans="1:4" ht="15">
      <c r="A4" s="921" t="s">
        <v>879</v>
      </c>
      <c r="B4" s="922"/>
      <c r="C4" s="922"/>
      <c r="D4" s="922"/>
    </row>
    <row r="5" spans="1:2" ht="18.75">
      <c r="A5" s="892" t="s">
        <v>139</v>
      </c>
      <c r="B5" s="893"/>
    </row>
    <row r="6" ht="15.75" thickBot="1">
      <c r="A6" s="4"/>
    </row>
    <row r="7" spans="1:5" ht="15" thickBot="1">
      <c r="A7" s="286" t="s">
        <v>37</v>
      </c>
      <c r="B7" s="287" t="s">
        <v>104</v>
      </c>
      <c r="E7" s="5"/>
    </row>
    <row r="8" spans="1:2" ht="15.75" thickBot="1">
      <c r="A8" s="288" t="s">
        <v>11</v>
      </c>
      <c r="B8" s="289"/>
    </row>
    <row r="9" spans="1:2" ht="15.75" thickBot="1">
      <c r="A9" s="288" t="s">
        <v>13</v>
      </c>
      <c r="B9" s="290" t="s">
        <v>105</v>
      </c>
    </row>
    <row r="10" spans="1:2" ht="16.5" thickBot="1">
      <c r="A10" s="288"/>
      <c r="B10" s="848" t="s">
        <v>878</v>
      </c>
    </row>
    <row r="11" spans="1:6" ht="15.75" thickBot="1">
      <c r="A11" s="288" t="s">
        <v>17</v>
      </c>
      <c r="B11" s="290" t="s">
        <v>106</v>
      </c>
      <c r="F11" s="5"/>
    </row>
    <row r="12" spans="1:6" ht="15.75" thickBot="1">
      <c r="A12" s="896"/>
      <c r="B12" s="290" t="s">
        <v>138</v>
      </c>
      <c r="F12" s="5"/>
    </row>
    <row r="13" spans="1:2" ht="18.75" customHeight="1" thickBot="1">
      <c r="A13" s="897"/>
      <c r="B13" s="848" t="s">
        <v>879</v>
      </c>
    </row>
    <row r="14" spans="1:2" ht="15.75" thickBot="1">
      <c r="A14" s="288" t="s">
        <v>19</v>
      </c>
      <c r="B14" s="290" t="s">
        <v>107</v>
      </c>
    </row>
    <row r="15" spans="1:2" ht="17.25" customHeight="1" thickBot="1">
      <c r="A15" s="896"/>
      <c r="B15" s="290" t="s">
        <v>138</v>
      </c>
    </row>
    <row r="16" spans="1:2" ht="18.75" customHeight="1" thickBot="1">
      <c r="A16" s="897"/>
      <c r="B16" s="848" t="s">
        <v>879</v>
      </c>
    </row>
    <row r="17" spans="1:2" ht="15.75" thickBot="1">
      <c r="A17" s="288" t="s">
        <v>21</v>
      </c>
      <c r="B17" s="290" t="s">
        <v>142</v>
      </c>
    </row>
    <row r="18" spans="1:2" ht="62.25" customHeight="1" thickBot="1">
      <c r="A18" s="288"/>
      <c r="B18" s="291" t="s">
        <v>960</v>
      </c>
    </row>
    <row r="19" spans="1:2" ht="21.75" customHeight="1" thickBot="1">
      <c r="A19" s="288" t="s">
        <v>29</v>
      </c>
      <c r="B19" s="290" t="s">
        <v>108</v>
      </c>
    </row>
    <row r="20" spans="1:2" ht="38.25" customHeight="1" thickBot="1">
      <c r="A20" s="288"/>
      <c r="B20" s="298" t="s">
        <v>958</v>
      </c>
    </row>
    <row r="21" spans="1:2" ht="31.5" customHeight="1" thickBot="1">
      <c r="A21" s="288" t="s">
        <v>56</v>
      </c>
      <c r="B21" s="291" t="s">
        <v>869</v>
      </c>
    </row>
    <row r="22" spans="1:2" ht="28.5" customHeight="1" thickBot="1">
      <c r="A22" s="288"/>
      <c r="B22" s="297" t="s">
        <v>894</v>
      </c>
    </row>
    <row r="23" spans="1:2" ht="36.75" customHeight="1" thickBot="1">
      <c r="A23" s="760" t="s">
        <v>58</v>
      </c>
      <c r="B23" s="291" t="s">
        <v>109</v>
      </c>
    </row>
    <row r="24" spans="1:2" ht="409.5" customHeight="1">
      <c r="A24" s="752"/>
      <c r="B24" s="894" t="s">
        <v>895</v>
      </c>
    </row>
    <row r="25" spans="1:2" ht="137.25" customHeight="1" thickBot="1">
      <c r="A25" s="288"/>
      <c r="B25" s="895"/>
    </row>
    <row r="26" spans="1:2" ht="20.25" customHeight="1" thickBot="1">
      <c r="A26" s="776" t="s">
        <v>110</v>
      </c>
      <c r="B26" s="777" t="s">
        <v>111</v>
      </c>
    </row>
    <row r="27" spans="1:3" ht="124.5" customHeight="1" thickBot="1">
      <c r="A27" s="288"/>
      <c r="B27" s="775" t="s">
        <v>896</v>
      </c>
      <c r="C27" s="774"/>
    </row>
    <row r="28" spans="1:2" ht="15" thickBot="1">
      <c r="A28" s="292" t="s">
        <v>51</v>
      </c>
      <c r="B28" s="289" t="s">
        <v>112</v>
      </c>
    </row>
    <row r="29" spans="1:2" ht="15.75" thickBot="1">
      <c r="A29" s="288" t="s">
        <v>11</v>
      </c>
      <c r="B29" s="290"/>
    </row>
    <row r="30" spans="1:2" ht="55.5" customHeight="1" thickBot="1">
      <c r="A30" s="293" t="s">
        <v>13</v>
      </c>
      <c r="B30" s="291" t="s">
        <v>574</v>
      </c>
    </row>
    <row r="31" spans="1:2" ht="15.75" thickBot="1">
      <c r="A31" s="293"/>
      <c r="B31" s="298" t="s">
        <v>846</v>
      </c>
    </row>
    <row r="32" spans="1:2" ht="40.5" customHeight="1" thickBot="1">
      <c r="A32" s="293" t="s">
        <v>17</v>
      </c>
      <c r="B32" s="759" t="s">
        <v>113</v>
      </c>
    </row>
    <row r="33" spans="1:2" ht="30.75" thickBot="1">
      <c r="A33" s="293"/>
      <c r="B33" s="298" t="s">
        <v>621</v>
      </c>
    </row>
    <row r="34" spans="1:2" ht="46.5" customHeight="1" thickBot="1">
      <c r="A34" s="293" t="s">
        <v>19</v>
      </c>
      <c r="B34" s="291" t="s">
        <v>938</v>
      </c>
    </row>
    <row r="35" spans="1:2" ht="27.75" customHeight="1" thickBot="1">
      <c r="A35" s="293"/>
      <c r="B35" s="298" t="s">
        <v>613</v>
      </c>
    </row>
    <row r="36" spans="1:2" ht="20.25" customHeight="1" thickBot="1">
      <c r="A36" s="293" t="s">
        <v>21</v>
      </c>
      <c r="B36" s="291" t="s">
        <v>939</v>
      </c>
    </row>
    <row r="37" spans="1:2" ht="15.75" thickBot="1">
      <c r="A37" s="293"/>
      <c r="B37" s="298" t="s">
        <v>614</v>
      </c>
    </row>
    <row r="38" spans="1:2" ht="44.25" customHeight="1" thickBot="1">
      <c r="A38" s="293" t="s">
        <v>23</v>
      </c>
      <c r="B38" s="298" t="s">
        <v>940</v>
      </c>
    </row>
    <row r="39" spans="1:2" ht="15.75" thickBot="1">
      <c r="A39" s="293"/>
      <c r="B39" s="298" t="s">
        <v>615</v>
      </c>
    </row>
    <row r="40" spans="1:2" ht="38.25" customHeight="1" thickBot="1">
      <c r="A40" s="293" t="s">
        <v>114</v>
      </c>
      <c r="B40" s="298" t="s">
        <v>941</v>
      </c>
    </row>
    <row r="41" spans="1:2" ht="15.75" thickBot="1">
      <c r="A41" s="293"/>
      <c r="B41" s="298" t="s">
        <v>616</v>
      </c>
    </row>
    <row r="42" spans="1:2" ht="47.25" customHeight="1" thickBot="1">
      <c r="A42" s="293" t="s">
        <v>115</v>
      </c>
      <c r="B42" s="298" t="s">
        <v>942</v>
      </c>
    </row>
    <row r="43" spans="1:2" ht="15.75" thickBot="1">
      <c r="A43" s="293"/>
      <c r="B43" s="298" t="s">
        <v>617</v>
      </c>
    </row>
    <row r="44" spans="1:2" ht="36" customHeight="1" thickBot="1">
      <c r="A44" s="293" t="s">
        <v>116</v>
      </c>
      <c r="B44" s="298" t="s">
        <v>943</v>
      </c>
    </row>
    <row r="45" spans="1:2" ht="15.75" thickBot="1">
      <c r="A45" s="293"/>
      <c r="B45" s="298" t="s">
        <v>904</v>
      </c>
    </row>
    <row r="46" spans="1:2" ht="34.5" customHeight="1" thickBot="1">
      <c r="A46" s="293" t="s">
        <v>117</v>
      </c>
      <c r="B46" s="298" t="s">
        <v>864</v>
      </c>
    </row>
    <row r="47" spans="1:2" ht="24.75" customHeight="1" thickBot="1">
      <c r="A47" s="294" t="s">
        <v>118</v>
      </c>
      <c r="B47" s="298" t="s">
        <v>944</v>
      </c>
    </row>
    <row r="48" spans="1:2" ht="15.75" thickBot="1">
      <c r="A48" s="294"/>
      <c r="B48" s="298"/>
    </row>
    <row r="49" spans="1:2" ht="23.25" customHeight="1" thickBot="1">
      <c r="A49" s="294" t="s">
        <v>119</v>
      </c>
      <c r="B49" s="298" t="s">
        <v>945</v>
      </c>
    </row>
    <row r="50" spans="1:2" ht="15.75" thickBot="1">
      <c r="A50" s="294"/>
      <c r="B50" s="298"/>
    </row>
    <row r="51" spans="1:2" ht="16.5" customHeight="1" thickBot="1">
      <c r="A51" s="294" t="s">
        <v>120</v>
      </c>
      <c r="B51" s="298" t="s">
        <v>946</v>
      </c>
    </row>
    <row r="52" spans="1:2" ht="15.75" thickBot="1">
      <c r="A52" s="293"/>
      <c r="B52" s="298" t="s">
        <v>618</v>
      </c>
    </row>
    <row r="53" spans="1:2" ht="48" customHeight="1" thickBot="1">
      <c r="A53" s="293" t="s">
        <v>121</v>
      </c>
      <c r="B53" s="298" t="s">
        <v>947</v>
      </c>
    </row>
    <row r="54" spans="1:2" ht="15.75" thickBot="1">
      <c r="A54" s="293"/>
      <c r="B54" s="298" t="s">
        <v>619</v>
      </c>
    </row>
    <row r="55" spans="1:2" ht="34.5" customHeight="1" thickBot="1">
      <c r="A55" s="293" t="s">
        <v>122</v>
      </c>
      <c r="B55" s="298" t="s">
        <v>948</v>
      </c>
    </row>
    <row r="56" spans="1:2" ht="15.75" thickBot="1">
      <c r="A56" s="293"/>
      <c r="B56" s="298" t="s">
        <v>620</v>
      </c>
    </row>
    <row r="57" spans="1:2" ht="51.75" customHeight="1" thickBot="1">
      <c r="A57" s="293" t="s">
        <v>123</v>
      </c>
      <c r="B57" s="298" t="s">
        <v>949</v>
      </c>
    </row>
    <row r="58" spans="1:2" ht="15.75" thickBot="1">
      <c r="A58" s="293"/>
      <c r="B58" s="298" t="s">
        <v>930</v>
      </c>
    </row>
    <row r="59" spans="1:2" ht="50.25" customHeight="1" thickBot="1">
      <c r="A59" s="293" t="s">
        <v>124</v>
      </c>
      <c r="B59" s="298" t="s">
        <v>950</v>
      </c>
    </row>
    <row r="60" spans="1:2" ht="15.75" thickBot="1">
      <c r="A60" s="293"/>
      <c r="B60" s="298" t="s">
        <v>931</v>
      </c>
    </row>
    <row r="61" spans="1:2" ht="24" customHeight="1" thickBot="1">
      <c r="A61" s="293" t="s">
        <v>125</v>
      </c>
      <c r="B61" s="298" t="s">
        <v>951</v>
      </c>
    </row>
    <row r="62" spans="1:2" ht="15.75" thickBot="1">
      <c r="A62" s="293"/>
      <c r="B62" s="298" t="s">
        <v>932</v>
      </c>
    </row>
    <row r="63" spans="1:2" ht="29.25" customHeight="1" thickBot="1">
      <c r="A63" s="293" t="s">
        <v>126</v>
      </c>
      <c r="B63" s="298" t="s">
        <v>952</v>
      </c>
    </row>
    <row r="64" spans="1:2" ht="15.75" thickBot="1">
      <c r="A64" s="293"/>
      <c r="B64" s="298" t="s">
        <v>933</v>
      </c>
    </row>
    <row r="65" spans="1:2" ht="15.75" thickBot="1">
      <c r="A65" s="288" t="s">
        <v>127</v>
      </c>
      <c r="B65" s="297" t="s">
        <v>111</v>
      </c>
    </row>
    <row r="66" spans="1:2" ht="15.75" thickBot="1">
      <c r="A66" s="288"/>
      <c r="B66" s="297"/>
    </row>
    <row r="67" spans="1:2" ht="15.75" thickBot="1">
      <c r="A67" s="293" t="s">
        <v>29</v>
      </c>
      <c r="B67" s="298"/>
    </row>
    <row r="68" spans="1:2" ht="24" customHeight="1" thickBot="1">
      <c r="A68" s="293" t="s">
        <v>98</v>
      </c>
      <c r="B68" s="298" t="s">
        <v>953</v>
      </c>
    </row>
    <row r="69" spans="1:2" ht="15.75" thickBot="1">
      <c r="A69" s="293"/>
      <c r="B69" s="298" t="s">
        <v>934</v>
      </c>
    </row>
    <row r="70" spans="1:2" ht="39.75" customHeight="1" thickBot="1">
      <c r="A70" s="295" t="s">
        <v>128</v>
      </c>
      <c r="B70" s="773" t="s">
        <v>954</v>
      </c>
    </row>
    <row r="71" spans="1:2" ht="15.75" thickBot="1">
      <c r="A71" s="293"/>
      <c r="B71" s="298" t="s">
        <v>935</v>
      </c>
    </row>
    <row r="72" spans="1:2" ht="38.25" customHeight="1" thickBot="1">
      <c r="A72" s="295" t="s">
        <v>129</v>
      </c>
      <c r="B72" s="773" t="s">
        <v>955</v>
      </c>
    </row>
    <row r="73" spans="1:2" ht="15.75" thickBot="1">
      <c r="A73" s="293"/>
      <c r="B73" s="298" t="s">
        <v>936</v>
      </c>
    </row>
    <row r="74" spans="1:2" ht="51" customHeight="1" thickBot="1">
      <c r="A74" s="293" t="s">
        <v>130</v>
      </c>
      <c r="B74" s="298" t="s">
        <v>131</v>
      </c>
    </row>
    <row r="75" spans="1:2" ht="15.75" thickBot="1">
      <c r="A75" s="293"/>
      <c r="B75" s="298" t="s">
        <v>140</v>
      </c>
    </row>
    <row r="76" spans="1:2" ht="15.75" thickBot="1">
      <c r="A76" s="288" t="s">
        <v>132</v>
      </c>
      <c r="B76" s="297" t="s">
        <v>956</v>
      </c>
    </row>
    <row r="77" spans="1:2" ht="15.75" thickBot="1">
      <c r="A77" s="288"/>
      <c r="B77" s="298" t="s">
        <v>937</v>
      </c>
    </row>
    <row r="78" spans="1:2" ht="38.25" customHeight="1" thickBot="1">
      <c r="A78" s="293" t="s">
        <v>56</v>
      </c>
      <c r="B78" s="298" t="s">
        <v>133</v>
      </c>
    </row>
    <row r="79" spans="1:2" ht="15.75" thickBot="1">
      <c r="A79" s="295"/>
      <c r="B79" s="298" t="s">
        <v>957</v>
      </c>
    </row>
    <row r="80" spans="1:2" ht="15">
      <c r="A80" s="296"/>
      <c r="B80" s="296"/>
    </row>
    <row r="81" spans="1:2" ht="15">
      <c r="A81" s="296"/>
      <c r="B81" s="296"/>
    </row>
    <row r="82" spans="1:2" ht="15">
      <c r="A82" s="296"/>
      <c r="B82" s="296"/>
    </row>
    <row r="83" spans="1:2" ht="15">
      <c r="A83" s="296"/>
      <c r="B83" s="849" t="s">
        <v>905</v>
      </c>
    </row>
    <row r="84" spans="1:3" ht="12.75">
      <c r="A84" s="6" t="s">
        <v>863</v>
      </c>
      <c r="B84" s="807" t="s">
        <v>959</v>
      </c>
      <c r="C84" s="771"/>
    </row>
    <row r="85" spans="1:3" ht="25.5">
      <c r="A85" s="7" t="s">
        <v>134</v>
      </c>
      <c r="B85" s="850" t="s">
        <v>893</v>
      </c>
      <c r="C85" s="772"/>
    </row>
    <row r="86" ht="15">
      <c r="A86" s="4"/>
    </row>
  </sheetData>
  <sheetProtection/>
  <mergeCells count="6">
    <mergeCell ref="A5:B5"/>
    <mergeCell ref="B24:B25"/>
    <mergeCell ref="A15:A16"/>
    <mergeCell ref="A12:A13"/>
    <mergeCell ref="A2:D3"/>
    <mergeCell ref="A4:D4"/>
  </mergeCells>
  <printOptions/>
  <pageMargins left="0.7" right="0.33" top="0.41" bottom="0.984251968503937" header="0.19" footer="0.5118110236220472"/>
  <pageSetup horizontalDpi="600" verticalDpi="600" orientation="portrait" paperSize="9" scale="64" r:id="rId1"/>
  <rowBreaks count="1" manualBreakCount="1">
    <brk id="27" max="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G17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9.140625" style="0" customWidth="1"/>
    <col min="3" max="3" width="43.140625" style="0" customWidth="1"/>
    <col min="4" max="4" width="21.00390625" style="0" customWidth="1"/>
    <col min="5" max="5" width="22.7109375" style="0" customWidth="1"/>
    <col min="6" max="6" width="21.28125" style="0" customWidth="1"/>
    <col min="7" max="7" width="16.8515625" style="0" customWidth="1"/>
  </cols>
  <sheetData>
    <row r="2" spans="2:5" ht="15">
      <c r="B2" s="898" t="s">
        <v>878</v>
      </c>
      <c r="C2" s="899"/>
      <c r="D2" s="899"/>
      <c r="E2" s="899"/>
    </row>
    <row r="3" spans="2:5" ht="15">
      <c r="B3" s="899"/>
      <c r="C3" s="899"/>
      <c r="D3" s="899"/>
      <c r="E3" s="899"/>
    </row>
    <row r="4" spans="2:5" ht="15">
      <c r="B4" s="898" t="s">
        <v>879</v>
      </c>
      <c r="C4" s="899"/>
      <c r="D4" s="899"/>
      <c r="E4" s="899"/>
    </row>
    <row r="6" ht="17.25" customHeight="1"/>
    <row r="7" spans="2:7" ht="24" customHeight="1">
      <c r="B7" s="907" t="s">
        <v>865</v>
      </c>
      <c r="C7" s="907"/>
      <c r="D7" s="907"/>
      <c r="E7" s="907"/>
      <c r="F7" s="907"/>
      <c r="G7" s="907"/>
    </row>
    <row r="8" spans="2:7" ht="17.25" customHeight="1">
      <c r="B8" s="761" t="s">
        <v>874</v>
      </c>
      <c r="C8" s="761" t="s">
        <v>873</v>
      </c>
      <c r="D8" s="812"/>
      <c r="E8" s="812"/>
      <c r="F8" s="812"/>
      <c r="G8" s="812"/>
    </row>
    <row r="9" ht="15.75" thickBot="1"/>
    <row r="10" spans="2:7" ht="38.25" customHeight="1">
      <c r="B10" s="908" t="s">
        <v>0</v>
      </c>
      <c r="C10" s="900" t="s">
        <v>579</v>
      </c>
      <c r="D10" s="900" t="s">
        <v>580</v>
      </c>
      <c r="E10" s="900" t="s">
        <v>68</v>
      </c>
      <c r="F10" s="900"/>
      <c r="G10" s="901"/>
    </row>
    <row r="11" spans="2:7" ht="40.5" customHeight="1" thickBot="1">
      <c r="B11" s="909"/>
      <c r="C11" s="910"/>
      <c r="D11" s="910"/>
      <c r="E11" s="378" t="s">
        <v>69</v>
      </c>
      <c r="F11" s="378" t="s">
        <v>70</v>
      </c>
      <c r="G11" s="379" t="s">
        <v>71</v>
      </c>
    </row>
    <row r="12" spans="2:7" ht="60" customHeight="1">
      <c r="B12" s="764" t="s">
        <v>11</v>
      </c>
      <c r="C12" s="284" t="s">
        <v>610</v>
      </c>
      <c r="D12" s="834">
        <v>0</v>
      </c>
      <c r="E12" s="834">
        <v>0</v>
      </c>
      <c r="F12" s="834">
        <v>0</v>
      </c>
      <c r="G12" s="835">
        <v>0</v>
      </c>
    </row>
    <row r="13" spans="2:7" ht="39.75" customHeight="1" thickBot="1">
      <c r="B13" s="935" t="s">
        <v>628</v>
      </c>
      <c r="C13" s="936"/>
      <c r="D13" s="360">
        <v>0</v>
      </c>
      <c r="E13" s="360">
        <v>0</v>
      </c>
      <c r="F13" s="360">
        <v>0</v>
      </c>
      <c r="G13" s="361">
        <v>0</v>
      </c>
    </row>
    <row r="14" spans="2:7" ht="40.5" customHeight="1" thickBot="1" thickTop="1">
      <c r="B14" s="349" t="s">
        <v>29</v>
      </c>
      <c r="C14" s="868" t="s">
        <v>629</v>
      </c>
      <c r="D14" s="869">
        <v>0</v>
      </c>
      <c r="E14" s="869">
        <v>0</v>
      </c>
      <c r="F14" s="869">
        <v>0</v>
      </c>
      <c r="G14" s="854"/>
    </row>
    <row r="15" spans="2:7" ht="26.25" customHeight="1" thickBot="1">
      <c r="B15" s="911" t="s">
        <v>624</v>
      </c>
      <c r="C15" s="934"/>
      <c r="D15" s="838">
        <f>D12+D14</f>
        <v>0</v>
      </c>
      <c r="E15" s="838">
        <f>E12+E14</f>
        <v>0</v>
      </c>
      <c r="F15" s="838">
        <f>F12+F14</f>
        <v>0</v>
      </c>
      <c r="G15" s="319">
        <f>G12+G14</f>
        <v>0</v>
      </c>
    </row>
    <row r="17" spans="2:3" ht="15.75">
      <c r="B17" s="855" t="s">
        <v>902</v>
      </c>
      <c r="C17" s="380"/>
    </row>
  </sheetData>
  <sheetProtection/>
  <mergeCells count="9">
    <mergeCell ref="B2:E3"/>
    <mergeCell ref="B4:E4"/>
    <mergeCell ref="B7:G7"/>
    <mergeCell ref="B15:C15"/>
    <mergeCell ref="B10:B11"/>
    <mergeCell ref="C10:C11"/>
    <mergeCell ref="D10:D11"/>
    <mergeCell ref="E10:G10"/>
    <mergeCell ref="B13:C13"/>
  </mergeCells>
  <printOptions/>
  <pageMargins left="0.41" right="0.7086614173228347" top="0.52" bottom="0.7480314960629921" header="0.31496062992125984" footer="0.31496062992125984"/>
  <pageSetup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G30"/>
  <sheetViews>
    <sheetView zoomScalePageLayoutView="0" workbookViewId="0" topLeftCell="A1">
      <selection activeCell="C2" sqref="C2:F4"/>
    </sheetView>
  </sheetViews>
  <sheetFormatPr defaultColWidth="9.140625" defaultRowHeight="15"/>
  <cols>
    <col min="3" max="3" width="9.421875" style="0" customWidth="1"/>
    <col min="4" max="4" width="31.421875" style="0" customWidth="1"/>
    <col min="5" max="5" width="22.28125" style="0" customWidth="1"/>
    <col min="6" max="6" width="24.421875" style="0" customWidth="1"/>
  </cols>
  <sheetData>
    <row r="2" spans="3:6" ht="15">
      <c r="C2" s="898" t="s">
        <v>878</v>
      </c>
      <c r="D2" s="899"/>
      <c r="E2" s="899"/>
      <c r="F2" s="899"/>
    </row>
    <row r="3" spans="3:6" ht="15">
      <c r="C3" s="899"/>
      <c r="D3" s="899"/>
      <c r="E3" s="899"/>
      <c r="F3" s="899"/>
    </row>
    <row r="4" spans="3:6" ht="15">
      <c r="C4" s="898" t="s">
        <v>879</v>
      </c>
      <c r="D4" s="899"/>
      <c r="E4" s="899"/>
      <c r="F4" s="899"/>
    </row>
    <row r="7" spans="3:6" ht="15.75">
      <c r="C7" s="937" t="s">
        <v>655</v>
      </c>
      <c r="D7" s="938"/>
      <c r="E7" s="938"/>
      <c r="F7" s="938"/>
    </row>
    <row r="8" spans="3:6" ht="15.75">
      <c r="C8" s="937" t="s">
        <v>858</v>
      </c>
      <c r="D8" s="937"/>
      <c r="E8" s="937"/>
      <c r="F8" s="937"/>
    </row>
    <row r="10" ht="15.75" thickBot="1"/>
    <row r="11" spans="3:7" ht="39.75" customHeight="1">
      <c r="C11" s="813" t="s">
        <v>0</v>
      </c>
      <c r="D11" s="814" t="s">
        <v>582</v>
      </c>
      <c r="E11" s="814" t="s">
        <v>633</v>
      </c>
      <c r="F11" s="815" t="s">
        <v>634</v>
      </c>
      <c r="G11" s="304"/>
    </row>
    <row r="12" spans="3:7" ht="15.75" customHeight="1" hidden="1" thickBot="1">
      <c r="C12" s="816"/>
      <c r="D12" s="817"/>
      <c r="E12" s="817"/>
      <c r="F12" s="818"/>
      <c r="G12" s="304"/>
    </row>
    <row r="13" spans="3:7" ht="37.5" customHeight="1">
      <c r="C13" s="371" t="s">
        <v>11</v>
      </c>
      <c r="D13" s="329" t="s">
        <v>583</v>
      </c>
      <c r="E13" s="330">
        <v>0</v>
      </c>
      <c r="F13" s="331">
        <v>0</v>
      </c>
      <c r="G13" s="304"/>
    </row>
    <row r="14" spans="3:7" ht="42.75" customHeight="1" thickBot="1">
      <c r="C14" s="370" t="s">
        <v>29</v>
      </c>
      <c r="D14" s="309" t="s">
        <v>584</v>
      </c>
      <c r="E14" s="870">
        <v>0</v>
      </c>
      <c r="F14" s="871">
        <v>0</v>
      </c>
      <c r="G14" s="304"/>
    </row>
    <row r="15" ht="15.75">
      <c r="C15" s="305"/>
    </row>
    <row r="17" ht="15">
      <c r="C17" s="855" t="s">
        <v>902</v>
      </c>
    </row>
    <row r="25" ht="15.75">
      <c r="F25" s="187"/>
    </row>
    <row r="26" ht="15.75">
      <c r="F26" s="187"/>
    </row>
    <row r="27" ht="15.75">
      <c r="F27" s="187"/>
    </row>
    <row r="28" ht="15.75">
      <c r="F28" s="187"/>
    </row>
    <row r="29" ht="15.75">
      <c r="F29" s="187"/>
    </row>
    <row r="30" ht="15.75">
      <c r="F30" s="187"/>
    </row>
  </sheetData>
  <sheetProtection/>
  <mergeCells count="4">
    <mergeCell ref="C7:F7"/>
    <mergeCell ref="C8:F8"/>
    <mergeCell ref="C2:F3"/>
    <mergeCell ref="C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C4:J23"/>
  <sheetViews>
    <sheetView zoomScalePageLayoutView="0" workbookViewId="0" topLeftCell="A4">
      <selection activeCell="K27" sqref="K27"/>
    </sheetView>
  </sheetViews>
  <sheetFormatPr defaultColWidth="9.140625" defaultRowHeight="15"/>
  <cols>
    <col min="4" max="4" width="27.7109375" style="0" customWidth="1"/>
    <col min="5" max="5" width="17.28125" style="0" customWidth="1"/>
    <col min="6" max="6" width="15.00390625" style="0" customWidth="1"/>
    <col min="7" max="7" width="19.00390625" style="0" customWidth="1"/>
    <col min="8" max="8" width="21.00390625" style="0" customWidth="1"/>
  </cols>
  <sheetData>
    <row r="4" spans="4:10" ht="18.75">
      <c r="D4" s="187"/>
      <c r="E4" s="187"/>
      <c r="F4" s="187"/>
      <c r="G4" s="187"/>
      <c r="H4" s="187"/>
      <c r="I4" s="307"/>
      <c r="J4" s="307"/>
    </row>
    <row r="5" spans="3:10" ht="18.75">
      <c r="C5" s="898" t="s">
        <v>878</v>
      </c>
      <c r="D5" s="899"/>
      <c r="E5" s="899"/>
      <c r="F5" s="899"/>
      <c r="G5" s="187"/>
      <c r="H5" s="187"/>
      <c r="I5" s="307"/>
      <c r="J5" s="307"/>
    </row>
    <row r="6" spans="3:10" ht="18.75">
      <c r="C6" s="899"/>
      <c r="D6" s="899"/>
      <c r="E6" s="899"/>
      <c r="F6" s="899"/>
      <c r="G6" s="187"/>
      <c r="H6" s="187"/>
      <c r="I6" s="307"/>
      <c r="J6" s="307"/>
    </row>
    <row r="7" spans="3:10" ht="18.75">
      <c r="C7" s="898" t="s">
        <v>879</v>
      </c>
      <c r="D7" s="899"/>
      <c r="E7" s="899"/>
      <c r="F7" s="899"/>
      <c r="G7" s="187"/>
      <c r="H7" s="187"/>
      <c r="I7" s="307"/>
      <c r="J7" s="307"/>
    </row>
    <row r="9" ht="15.75">
      <c r="C9" s="761" t="s">
        <v>656</v>
      </c>
    </row>
    <row r="10" ht="15.75" thickBot="1">
      <c r="C10" s="306"/>
    </row>
    <row r="11" spans="3:8" ht="15">
      <c r="C11" s="939" t="s">
        <v>0</v>
      </c>
      <c r="D11" s="945" t="s">
        <v>611</v>
      </c>
      <c r="E11" s="945" t="s">
        <v>636</v>
      </c>
      <c r="F11" s="947" t="s">
        <v>637</v>
      </c>
      <c r="G11" s="941" t="s">
        <v>585</v>
      </c>
      <c r="H11" s="942"/>
    </row>
    <row r="12" spans="3:8" ht="17.25" customHeight="1" thickBot="1">
      <c r="C12" s="940"/>
      <c r="D12" s="946"/>
      <c r="E12" s="946"/>
      <c r="F12" s="948"/>
      <c r="G12" s="368" t="s">
        <v>586</v>
      </c>
      <c r="H12" s="369" t="s">
        <v>587</v>
      </c>
    </row>
    <row r="13" spans="3:8" ht="15">
      <c r="C13" s="371" t="s">
        <v>11</v>
      </c>
      <c r="D13" s="329" t="s">
        <v>96</v>
      </c>
      <c r="E13" s="330">
        <v>0</v>
      </c>
      <c r="F13" s="311">
        <v>0</v>
      </c>
      <c r="G13" s="311">
        <v>0</v>
      </c>
      <c r="H13" s="312">
        <v>0</v>
      </c>
    </row>
    <row r="14" spans="3:8" ht="15.75" customHeight="1">
      <c r="C14" s="809" t="s">
        <v>29</v>
      </c>
      <c r="D14" s="308" t="s">
        <v>588</v>
      </c>
      <c r="E14" s="311">
        <v>0</v>
      </c>
      <c r="F14" s="311">
        <v>0</v>
      </c>
      <c r="G14" s="311">
        <v>0</v>
      </c>
      <c r="H14" s="312">
        <v>0</v>
      </c>
    </row>
    <row r="15" spans="3:8" ht="23.25" customHeight="1">
      <c r="C15" s="809" t="s">
        <v>98</v>
      </c>
      <c r="D15" s="334" t="s">
        <v>589</v>
      </c>
      <c r="E15" s="311">
        <v>0</v>
      </c>
      <c r="F15" s="311">
        <v>0</v>
      </c>
      <c r="G15" s="311">
        <v>0</v>
      </c>
      <c r="H15" s="312">
        <v>0</v>
      </c>
    </row>
    <row r="16" spans="3:8" ht="25.5" customHeight="1">
      <c r="C16" s="809" t="s">
        <v>128</v>
      </c>
      <c r="D16" s="334" t="s">
        <v>590</v>
      </c>
      <c r="E16" s="311">
        <v>0</v>
      </c>
      <c r="F16" s="311">
        <v>0</v>
      </c>
      <c r="G16" s="311">
        <v>0</v>
      </c>
      <c r="H16" s="312">
        <v>0</v>
      </c>
    </row>
    <row r="17" spans="3:8" ht="20.25" customHeight="1">
      <c r="C17" s="809" t="s">
        <v>56</v>
      </c>
      <c r="D17" s="334" t="s">
        <v>591</v>
      </c>
      <c r="E17" s="311">
        <v>0</v>
      </c>
      <c r="F17" s="311">
        <v>0</v>
      </c>
      <c r="G17" s="311">
        <v>0</v>
      </c>
      <c r="H17" s="312">
        <v>0</v>
      </c>
    </row>
    <row r="18" spans="3:8" ht="23.25" customHeight="1">
      <c r="C18" s="809" t="s">
        <v>58</v>
      </c>
      <c r="D18" s="334" t="s">
        <v>592</v>
      </c>
      <c r="E18" s="311">
        <v>0</v>
      </c>
      <c r="F18" s="311">
        <v>0</v>
      </c>
      <c r="G18" s="311">
        <v>0</v>
      </c>
      <c r="H18" s="312">
        <v>0</v>
      </c>
    </row>
    <row r="19" spans="3:8" ht="23.25" customHeight="1" thickBot="1">
      <c r="C19" s="372" t="s">
        <v>77</v>
      </c>
      <c r="D19" s="808" t="s">
        <v>593</v>
      </c>
      <c r="E19" s="332">
        <v>0</v>
      </c>
      <c r="F19" s="311">
        <v>0</v>
      </c>
      <c r="G19" s="311">
        <v>0</v>
      </c>
      <c r="H19" s="312">
        <v>0</v>
      </c>
    </row>
    <row r="20" spans="3:8" ht="20.25" customHeight="1" thickBot="1">
      <c r="C20" s="943" t="s">
        <v>635</v>
      </c>
      <c r="D20" s="944"/>
      <c r="E20" s="362">
        <f>E13+E14+E17+E18+E19</f>
        <v>0</v>
      </c>
      <c r="F20" s="362">
        <f>F13+F14+F17+F18+F19</f>
        <v>0</v>
      </c>
      <c r="G20" s="362">
        <f>G13+G14+G17+G18+G19</f>
        <v>0</v>
      </c>
      <c r="H20" s="363">
        <f>H13+H14+H17+H18+H19</f>
        <v>0</v>
      </c>
    </row>
    <row r="21" ht="16.5">
      <c r="C21" s="310"/>
    </row>
    <row r="23" spans="3:5" ht="15.75">
      <c r="C23" s="855" t="s">
        <v>902</v>
      </c>
      <c r="E23" s="187"/>
    </row>
  </sheetData>
  <sheetProtection/>
  <mergeCells count="8">
    <mergeCell ref="C5:F6"/>
    <mergeCell ref="C7:F7"/>
    <mergeCell ref="C11:C12"/>
    <mergeCell ref="G11:H11"/>
    <mergeCell ref="C20:D20"/>
    <mergeCell ref="D11:D12"/>
    <mergeCell ref="E11:E12"/>
    <mergeCell ref="F11:F12"/>
  </mergeCells>
  <printOptions/>
  <pageMargins left="0.3" right="0.7086614173228347" top="0.32" bottom="0.7480314960629921" header="0.18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B20" sqref="B20"/>
    </sheetView>
  </sheetViews>
  <sheetFormatPr defaultColWidth="9.140625" defaultRowHeight="15"/>
  <cols>
    <col min="2" max="2" width="5.28125" style="0" customWidth="1"/>
    <col min="3" max="3" width="40.140625" style="0" customWidth="1"/>
    <col min="4" max="4" width="30.7109375" style="0" customWidth="1"/>
    <col min="5" max="5" width="39.00390625" style="0" customWidth="1"/>
    <col min="7" max="7" width="33.140625" style="0" customWidth="1"/>
  </cols>
  <sheetData>
    <row r="2" spans="2:5" ht="15">
      <c r="B2" s="898" t="s">
        <v>878</v>
      </c>
      <c r="C2" s="899"/>
      <c r="D2" s="899"/>
      <c r="E2" s="899"/>
    </row>
    <row r="3" spans="2:5" ht="12.75" customHeight="1">
      <c r="B3" s="899"/>
      <c r="C3" s="899"/>
      <c r="D3" s="899"/>
      <c r="E3" s="899"/>
    </row>
    <row r="4" spans="2:5" ht="15">
      <c r="B4" s="898" t="s">
        <v>879</v>
      </c>
      <c r="C4" s="899"/>
      <c r="D4" s="899"/>
      <c r="E4" s="899"/>
    </row>
    <row r="6" spans="2:7" ht="15.75">
      <c r="B6" s="907" t="s">
        <v>871</v>
      </c>
      <c r="C6" s="949"/>
      <c r="D6" s="949"/>
      <c r="E6" s="949"/>
      <c r="F6" s="950"/>
      <c r="G6" s="950"/>
    </row>
    <row r="7" ht="15.75" thickBot="1"/>
    <row r="8" spans="2:5" ht="40.5" customHeight="1" thickBot="1">
      <c r="B8" s="837" t="s">
        <v>0</v>
      </c>
      <c r="C8" s="344" t="s">
        <v>93</v>
      </c>
      <c r="D8" s="344" t="s">
        <v>94</v>
      </c>
      <c r="E8" s="303" t="s">
        <v>95</v>
      </c>
    </row>
    <row r="9" spans="2:5" ht="24" customHeight="1">
      <c r="B9" s="316" t="s">
        <v>11</v>
      </c>
      <c r="C9" s="843" t="s">
        <v>96</v>
      </c>
      <c r="D9" s="320">
        <v>0</v>
      </c>
      <c r="E9" s="321">
        <v>0</v>
      </c>
    </row>
    <row r="10" spans="2:5" ht="21.75" customHeight="1">
      <c r="B10" s="840" t="s">
        <v>29</v>
      </c>
      <c r="C10" s="285" t="s">
        <v>97</v>
      </c>
      <c r="D10" s="320">
        <v>0</v>
      </c>
      <c r="E10" s="321">
        <v>0</v>
      </c>
    </row>
    <row r="11" spans="2:5" ht="29.25" customHeight="1">
      <c r="B11" s="840" t="s">
        <v>98</v>
      </c>
      <c r="C11" s="285" t="s">
        <v>99</v>
      </c>
      <c r="D11" s="320">
        <v>0</v>
      </c>
      <c r="E11" s="321">
        <v>0</v>
      </c>
    </row>
    <row r="12" spans="2:5" ht="22.5" customHeight="1">
      <c r="B12" s="840" t="s">
        <v>56</v>
      </c>
      <c r="C12" s="285" t="s">
        <v>100</v>
      </c>
      <c r="D12" s="320">
        <v>0</v>
      </c>
      <c r="E12" s="321">
        <v>0</v>
      </c>
    </row>
    <row r="13" spans="2:5" ht="26.25" customHeight="1">
      <c r="B13" s="840" t="s">
        <v>58</v>
      </c>
      <c r="C13" s="285" t="s">
        <v>101</v>
      </c>
      <c r="D13" s="320">
        <v>0</v>
      </c>
      <c r="E13" s="321">
        <v>0</v>
      </c>
    </row>
    <row r="14" spans="2:5" ht="24.75" customHeight="1">
      <c r="B14" s="840" t="s">
        <v>77</v>
      </c>
      <c r="C14" s="285" t="s">
        <v>594</v>
      </c>
      <c r="D14" s="320">
        <v>0</v>
      </c>
      <c r="E14" s="321">
        <v>0</v>
      </c>
    </row>
    <row r="15" spans="2:5" ht="22.5" customHeight="1">
      <c r="B15" s="840" t="s">
        <v>102</v>
      </c>
      <c r="C15" s="285" t="s">
        <v>596</v>
      </c>
      <c r="D15" s="320">
        <v>0</v>
      </c>
      <c r="E15" s="321">
        <v>0</v>
      </c>
    </row>
    <row r="16" spans="2:5" ht="24" customHeight="1" thickBot="1">
      <c r="B16" s="841" t="s">
        <v>103</v>
      </c>
      <c r="C16" s="346" t="s">
        <v>595</v>
      </c>
      <c r="D16" s="872">
        <v>0</v>
      </c>
      <c r="E16" s="768">
        <v>0</v>
      </c>
    </row>
    <row r="17" spans="2:5" ht="26.25" customHeight="1" thickBot="1">
      <c r="B17" s="951" t="s">
        <v>635</v>
      </c>
      <c r="C17" s="952"/>
      <c r="D17" s="842">
        <f>D9+D10+D12+D13+D14</f>
        <v>0</v>
      </c>
      <c r="E17" s="797">
        <f>E9+E10+E12+E13+E14</f>
        <v>0</v>
      </c>
    </row>
    <row r="20" ht="15">
      <c r="B20" s="855" t="s">
        <v>902</v>
      </c>
    </row>
  </sheetData>
  <sheetProtection/>
  <mergeCells count="4">
    <mergeCell ref="B6:G6"/>
    <mergeCell ref="B17:C17"/>
    <mergeCell ref="B2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F17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3.7109375" style="0" customWidth="1"/>
    <col min="3" max="3" width="47.57421875" style="0" customWidth="1"/>
    <col min="4" max="5" width="20.57421875" style="0" customWidth="1"/>
    <col min="6" max="6" width="21.8515625" style="0" customWidth="1"/>
  </cols>
  <sheetData>
    <row r="2" spans="2:5" ht="15">
      <c r="B2" s="898" t="s">
        <v>878</v>
      </c>
      <c r="C2" s="899"/>
      <c r="D2" s="899"/>
      <c r="E2" s="899"/>
    </row>
    <row r="3" spans="2:5" ht="13.5" customHeight="1">
      <c r="B3" s="898" t="s">
        <v>879</v>
      </c>
      <c r="C3" s="899"/>
      <c r="D3" s="899"/>
      <c r="E3" s="899"/>
    </row>
    <row r="4" spans="2:5" ht="15.75">
      <c r="B4" s="856"/>
      <c r="C4" s="857"/>
      <c r="D4" s="857"/>
      <c r="E4" s="857"/>
    </row>
    <row r="6" spans="2:6" ht="15.75">
      <c r="B6" s="907" t="s">
        <v>657</v>
      </c>
      <c r="C6" s="949"/>
      <c r="D6" s="949"/>
      <c r="E6" s="949"/>
      <c r="F6" s="949"/>
    </row>
    <row r="8" ht="15.75" thickBot="1"/>
    <row r="9" spans="2:6" ht="54.75" customHeight="1" thickBot="1">
      <c r="B9" s="301" t="s">
        <v>0</v>
      </c>
      <c r="C9" s="838" t="s">
        <v>72</v>
      </c>
      <c r="D9" s="352" t="s">
        <v>597</v>
      </c>
      <c r="E9" s="323" t="s">
        <v>2</v>
      </c>
      <c r="F9" s="319" t="s">
        <v>634</v>
      </c>
    </row>
    <row r="10" spans="2:6" ht="34.5" customHeight="1">
      <c r="B10" s="316" t="s">
        <v>11</v>
      </c>
      <c r="C10" s="843" t="s">
        <v>73</v>
      </c>
      <c r="D10" s="861">
        <v>0</v>
      </c>
      <c r="E10" s="861">
        <v>0</v>
      </c>
      <c r="F10" s="321">
        <v>0</v>
      </c>
    </row>
    <row r="11" spans="2:6" ht="32.25" customHeight="1">
      <c r="B11" s="840" t="s">
        <v>29</v>
      </c>
      <c r="C11" s="285" t="s">
        <v>74</v>
      </c>
      <c r="D11" s="861">
        <v>0</v>
      </c>
      <c r="E11" s="861">
        <v>0</v>
      </c>
      <c r="F11" s="321">
        <v>0</v>
      </c>
    </row>
    <row r="12" spans="2:6" ht="30" customHeight="1">
      <c r="B12" s="840" t="s">
        <v>56</v>
      </c>
      <c r="C12" s="285" t="s">
        <v>75</v>
      </c>
      <c r="D12" s="861">
        <v>0</v>
      </c>
      <c r="E12" s="861">
        <v>0</v>
      </c>
      <c r="F12" s="321">
        <v>0</v>
      </c>
    </row>
    <row r="13" spans="2:6" ht="49.5" customHeight="1">
      <c r="B13" s="840" t="s">
        <v>58</v>
      </c>
      <c r="C13" s="829" t="s">
        <v>76</v>
      </c>
      <c r="D13" s="861">
        <v>0</v>
      </c>
      <c r="E13" s="861">
        <v>0</v>
      </c>
      <c r="F13" s="321">
        <v>0</v>
      </c>
    </row>
    <row r="14" spans="2:6" ht="24" customHeight="1" thickBot="1">
      <c r="B14" s="840" t="s">
        <v>77</v>
      </c>
      <c r="C14" s="285" t="s">
        <v>903</v>
      </c>
      <c r="D14" s="862">
        <v>0</v>
      </c>
      <c r="E14" s="862">
        <v>0</v>
      </c>
      <c r="F14" s="279">
        <v>52.91</v>
      </c>
    </row>
    <row r="15" spans="2:6" ht="21.75" customHeight="1" thickBot="1">
      <c r="B15" s="911" t="s">
        <v>635</v>
      </c>
      <c r="C15" s="912"/>
      <c r="D15" s="352">
        <v>0</v>
      </c>
      <c r="E15" s="352">
        <f>E10+E11+E12+E13+E14</f>
        <v>0</v>
      </c>
      <c r="F15" s="319">
        <f>F10+F11+F12+F13+F14</f>
        <v>52.91</v>
      </c>
    </row>
    <row r="17" ht="15">
      <c r="B17" s="855" t="s">
        <v>902</v>
      </c>
    </row>
  </sheetData>
  <sheetProtection/>
  <mergeCells count="4">
    <mergeCell ref="B15:C15"/>
    <mergeCell ref="B6:F6"/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J19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5.57421875" style="0" customWidth="1"/>
    <col min="3" max="3" width="46.8515625" style="0" customWidth="1"/>
    <col min="4" max="4" width="20.28125" style="0" customWidth="1"/>
    <col min="5" max="5" width="20.8515625" style="0" customWidth="1"/>
    <col min="6" max="6" width="18.28125" style="0" customWidth="1"/>
  </cols>
  <sheetData>
    <row r="2" spans="2:5" ht="15">
      <c r="B2" s="898" t="s">
        <v>878</v>
      </c>
      <c r="C2" s="899"/>
      <c r="D2" s="899"/>
      <c r="E2" s="899"/>
    </row>
    <row r="3" spans="2:5" ht="15">
      <c r="B3" s="898" t="s">
        <v>879</v>
      </c>
      <c r="C3" s="899"/>
      <c r="D3" s="899"/>
      <c r="E3" s="899"/>
    </row>
    <row r="7" spans="2:4" ht="15.75">
      <c r="B7" s="907" t="s">
        <v>658</v>
      </c>
      <c r="C7" s="949"/>
      <c r="D7" s="949"/>
    </row>
    <row r="9" ht="15.75" thickBot="1"/>
    <row r="10" spans="2:6" ht="57.75" customHeight="1" thickBot="1">
      <c r="B10" s="766" t="s">
        <v>0</v>
      </c>
      <c r="C10" s="367" t="s">
        <v>78</v>
      </c>
      <c r="D10" s="352" t="s">
        <v>597</v>
      </c>
      <c r="E10" s="323" t="s">
        <v>633</v>
      </c>
      <c r="F10" s="319" t="s">
        <v>634</v>
      </c>
    </row>
    <row r="11" spans="2:6" ht="23.25" customHeight="1">
      <c r="B11" s="316" t="s">
        <v>11</v>
      </c>
      <c r="C11" s="345" t="s">
        <v>598</v>
      </c>
      <c r="D11" s="861">
        <v>0</v>
      </c>
      <c r="E11" s="861">
        <v>0</v>
      </c>
      <c r="F11" s="321">
        <v>0</v>
      </c>
    </row>
    <row r="12" spans="2:6" ht="24.75" customHeight="1">
      <c r="B12" s="280" t="s">
        <v>29</v>
      </c>
      <c r="C12" s="285" t="s">
        <v>599</v>
      </c>
      <c r="D12" s="861">
        <v>0</v>
      </c>
      <c r="E12" s="861">
        <v>0</v>
      </c>
      <c r="F12" s="321">
        <v>0</v>
      </c>
    </row>
    <row r="13" spans="2:6" ht="24" customHeight="1" thickBot="1">
      <c r="B13" s="765" t="s">
        <v>56</v>
      </c>
      <c r="C13" s="282" t="s">
        <v>600</v>
      </c>
      <c r="D13" s="861">
        <v>0</v>
      </c>
      <c r="E13" s="861">
        <v>0</v>
      </c>
      <c r="F13" s="321">
        <v>0</v>
      </c>
    </row>
    <row r="14" spans="2:6" ht="27" customHeight="1" thickBot="1">
      <c r="B14" s="911" t="s">
        <v>627</v>
      </c>
      <c r="C14" s="912"/>
      <c r="D14" s="352">
        <f>D11+D12+D13</f>
        <v>0</v>
      </c>
      <c r="E14" s="352">
        <f>E11+E12+E13</f>
        <v>0</v>
      </c>
      <c r="F14" s="319">
        <f>F11+F12+F13</f>
        <v>0</v>
      </c>
    </row>
    <row r="16" ht="15">
      <c r="B16" s="855" t="s">
        <v>902</v>
      </c>
    </row>
    <row r="19" ht="15">
      <c r="J19" t="s">
        <v>38</v>
      </c>
    </row>
  </sheetData>
  <sheetProtection/>
  <mergeCells count="4">
    <mergeCell ref="B14:C14"/>
    <mergeCell ref="B7:D7"/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2:J20"/>
  <sheetViews>
    <sheetView zoomScalePageLayoutView="0" workbookViewId="0" topLeftCell="A1">
      <selection activeCell="C14" sqref="C14"/>
    </sheetView>
  </sheetViews>
  <sheetFormatPr defaultColWidth="9.140625" defaultRowHeight="15"/>
  <cols>
    <col min="3" max="3" width="5.140625" style="0" customWidth="1"/>
    <col min="4" max="4" width="25.7109375" style="0" customWidth="1"/>
    <col min="5" max="5" width="25.57421875" style="0" customWidth="1"/>
    <col min="6" max="6" width="25.7109375" style="0" customWidth="1"/>
  </cols>
  <sheetData>
    <row r="2" spans="3:6" ht="15">
      <c r="C2" s="898" t="s">
        <v>878</v>
      </c>
      <c r="D2" s="899"/>
      <c r="E2" s="899"/>
      <c r="F2" s="899"/>
    </row>
    <row r="3" spans="3:6" ht="15">
      <c r="C3" s="898" t="s">
        <v>879</v>
      </c>
      <c r="D3" s="899"/>
      <c r="E3" s="899"/>
      <c r="F3" s="899"/>
    </row>
    <row r="4" spans="7:10" ht="38.25" customHeight="1">
      <c r="G4" s="315"/>
      <c r="H4" s="315"/>
      <c r="I4" s="315"/>
      <c r="J4" s="315"/>
    </row>
    <row r="5" spans="3:6" ht="15.75">
      <c r="C5" s="937" t="s">
        <v>857</v>
      </c>
      <c r="D5" s="955"/>
      <c r="E5" s="955"/>
      <c r="F5" s="955"/>
    </row>
    <row r="7" ht="15.75" thickBot="1">
      <c r="C7" s="306"/>
    </row>
    <row r="8" spans="3:6" ht="39.75" customHeight="1" thickBot="1">
      <c r="C8" s="810" t="s">
        <v>0</v>
      </c>
      <c r="D8" s="778" t="s">
        <v>1</v>
      </c>
      <c r="E8" s="779" t="s">
        <v>633</v>
      </c>
      <c r="F8" s="780" t="s">
        <v>634</v>
      </c>
    </row>
    <row r="9" spans="3:6" ht="32.25" customHeight="1">
      <c r="C9" s="371" t="s">
        <v>11</v>
      </c>
      <c r="D9" s="334" t="s">
        <v>602</v>
      </c>
      <c r="E9" s="330">
        <v>0</v>
      </c>
      <c r="F9" s="331">
        <v>0</v>
      </c>
    </row>
    <row r="10" spans="3:6" ht="33" customHeight="1" thickBot="1">
      <c r="C10" s="809" t="s">
        <v>29</v>
      </c>
      <c r="D10" s="334" t="s">
        <v>601</v>
      </c>
      <c r="E10" s="311">
        <v>0</v>
      </c>
      <c r="F10" s="312">
        <v>0</v>
      </c>
    </row>
    <row r="11" spans="3:6" ht="26.25" customHeight="1" thickBot="1">
      <c r="C11" s="953" t="s">
        <v>624</v>
      </c>
      <c r="D11" s="954"/>
      <c r="E11" s="781">
        <f>E9+E10</f>
        <v>0</v>
      </c>
      <c r="F11" s="782">
        <f>F9+F10</f>
        <v>0</v>
      </c>
    </row>
    <row r="12" ht="15">
      <c r="C12" s="283"/>
    </row>
    <row r="14" ht="15">
      <c r="C14" s="855" t="s">
        <v>902</v>
      </c>
    </row>
    <row r="15" ht="15">
      <c r="F15" s="333"/>
    </row>
    <row r="20" ht="15">
      <c r="H20" t="s">
        <v>38</v>
      </c>
    </row>
  </sheetData>
  <sheetProtection/>
  <mergeCells count="4">
    <mergeCell ref="C11:D11"/>
    <mergeCell ref="C5:F5"/>
    <mergeCell ref="C2:F2"/>
    <mergeCell ref="C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H11" sqref="H11"/>
    </sheetView>
  </sheetViews>
  <sheetFormatPr defaultColWidth="9.140625" defaultRowHeight="15"/>
  <cols>
    <col min="2" max="2" width="5.421875" style="0" customWidth="1"/>
    <col min="3" max="3" width="48.421875" style="0" customWidth="1"/>
    <col min="4" max="4" width="38.28125" style="0" customWidth="1"/>
  </cols>
  <sheetData>
    <row r="2" spans="2:5" ht="15">
      <c r="B2" s="898" t="s">
        <v>878</v>
      </c>
      <c r="C2" s="899"/>
      <c r="D2" s="899"/>
      <c r="E2" s="899"/>
    </row>
    <row r="3" spans="2:5" ht="15">
      <c r="B3" s="898" t="s">
        <v>879</v>
      </c>
      <c r="C3" s="899"/>
      <c r="D3" s="899"/>
      <c r="E3" s="899"/>
    </row>
    <row r="6" spans="2:4" ht="15.75">
      <c r="B6" s="907" t="s">
        <v>671</v>
      </c>
      <c r="C6" s="950"/>
      <c r="D6" s="950"/>
    </row>
    <row r="8" ht="15.75" thickBot="1"/>
    <row r="9" spans="2:5" ht="35.25" customHeight="1" thickBot="1">
      <c r="B9" s="798" t="s">
        <v>0</v>
      </c>
      <c r="C9" s="364" t="s">
        <v>79</v>
      </c>
      <c r="D9" s="365" t="s">
        <v>80</v>
      </c>
      <c r="E9" s="2"/>
    </row>
    <row r="10" spans="2:5" ht="34.5" customHeight="1">
      <c r="B10" s="799" t="s">
        <v>11</v>
      </c>
      <c r="C10" s="353" t="s">
        <v>630</v>
      </c>
      <c r="D10" s="830">
        <v>138937.47</v>
      </c>
      <c r="E10" s="2"/>
    </row>
    <row r="11" spans="2:5" ht="28.5" customHeight="1">
      <c r="B11" s="800" t="s">
        <v>29</v>
      </c>
      <c r="C11" s="354" t="s">
        <v>631</v>
      </c>
      <c r="D11" s="823">
        <v>76893.53</v>
      </c>
      <c r="E11" s="2"/>
    </row>
    <row r="12" spans="2:5" ht="29.25" customHeight="1">
      <c r="B12" s="800" t="s">
        <v>56</v>
      </c>
      <c r="C12" s="354" t="s">
        <v>632</v>
      </c>
      <c r="D12" s="823">
        <v>5958.2</v>
      </c>
      <c r="E12" s="2"/>
    </row>
    <row r="13" spans="2:5" ht="24" customHeight="1" thickBot="1">
      <c r="B13" s="801" t="s">
        <v>58</v>
      </c>
      <c r="C13" s="355" t="s">
        <v>670</v>
      </c>
      <c r="D13" s="824" t="s">
        <v>38</v>
      </c>
      <c r="E13" s="2"/>
    </row>
    <row r="14" spans="2:5" ht="26.25" customHeight="1" thickBot="1">
      <c r="B14" s="956" t="s">
        <v>623</v>
      </c>
      <c r="C14" s="932"/>
      <c r="D14" s="873">
        <f>SUM(D10:D13)</f>
        <v>221789.2</v>
      </c>
      <c r="E14" s="2"/>
    </row>
    <row r="16" ht="15">
      <c r="B16" s="855" t="s">
        <v>902</v>
      </c>
    </row>
  </sheetData>
  <sheetProtection/>
  <mergeCells count="4">
    <mergeCell ref="B14:C14"/>
    <mergeCell ref="B6:D6"/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16"/>
  <sheetViews>
    <sheetView zoomScalePageLayoutView="0" workbookViewId="0" topLeftCell="A1">
      <selection activeCell="B16" sqref="B16"/>
    </sheetView>
  </sheetViews>
  <sheetFormatPr defaultColWidth="9.140625" defaultRowHeight="15"/>
  <cols>
    <col min="2" max="2" width="4.28125" style="0" customWidth="1"/>
    <col min="3" max="3" width="31.140625" style="0" customWidth="1"/>
    <col min="4" max="4" width="22.00390625" style="0" customWidth="1"/>
    <col min="5" max="5" width="14.421875" style="0" customWidth="1"/>
    <col min="6" max="6" width="15.7109375" style="0" customWidth="1"/>
    <col min="7" max="7" width="14.421875" style="0" customWidth="1"/>
    <col min="8" max="8" width="19.8515625" style="0" customWidth="1"/>
  </cols>
  <sheetData>
    <row r="2" spans="2:5" ht="15">
      <c r="B2" s="898" t="s">
        <v>878</v>
      </c>
      <c r="C2" s="899"/>
      <c r="D2" s="899"/>
      <c r="E2" s="899"/>
    </row>
    <row r="3" spans="2:5" ht="15">
      <c r="B3" s="898" t="s">
        <v>879</v>
      </c>
      <c r="C3" s="899"/>
      <c r="D3" s="899"/>
      <c r="E3" s="899"/>
    </row>
    <row r="6" spans="2:8" ht="15.75">
      <c r="B6" s="907" t="s">
        <v>659</v>
      </c>
      <c r="C6" s="907"/>
      <c r="D6" s="907"/>
      <c r="E6" s="907"/>
      <c r="F6" s="907"/>
      <c r="G6" s="907"/>
      <c r="H6" s="907"/>
    </row>
    <row r="8" ht="15.75" thickBot="1"/>
    <row r="9" spans="2:8" ht="66.75" customHeight="1" thickBot="1">
      <c r="B9" s="301" t="s">
        <v>0</v>
      </c>
      <c r="C9" s="838" t="s">
        <v>52</v>
      </c>
      <c r="D9" s="344" t="s">
        <v>32</v>
      </c>
      <c r="E9" s="838" t="s">
        <v>33</v>
      </c>
      <c r="F9" s="344" t="s">
        <v>34</v>
      </c>
      <c r="G9" s="838" t="s">
        <v>35</v>
      </c>
      <c r="H9" s="303" t="s">
        <v>36</v>
      </c>
    </row>
    <row r="10" spans="2:8" ht="26.25" customHeight="1">
      <c r="B10" s="316" t="s">
        <v>37</v>
      </c>
      <c r="C10" s="843" t="s">
        <v>53</v>
      </c>
      <c r="D10" s="320">
        <f aca="true" t="shared" si="0" ref="D10:G14">SUM(D11:D14)</f>
        <v>0</v>
      </c>
      <c r="E10" s="320">
        <f t="shared" si="0"/>
        <v>0</v>
      </c>
      <c r="F10" s="320">
        <f t="shared" si="0"/>
        <v>0</v>
      </c>
      <c r="G10" s="320">
        <f t="shared" si="0"/>
        <v>0</v>
      </c>
      <c r="H10" s="321">
        <f>D10+E10-F10-G10</f>
        <v>0</v>
      </c>
    </row>
    <row r="11" spans="2:8" ht="24.75" customHeight="1">
      <c r="B11" s="840" t="s">
        <v>11</v>
      </c>
      <c r="C11" s="285" t="s">
        <v>54</v>
      </c>
      <c r="D11" s="320">
        <f t="shared" si="0"/>
        <v>0</v>
      </c>
      <c r="E11" s="320">
        <f t="shared" si="0"/>
        <v>0</v>
      </c>
      <c r="F11" s="320">
        <f t="shared" si="0"/>
        <v>0</v>
      </c>
      <c r="G11" s="320">
        <f t="shared" si="0"/>
        <v>0</v>
      </c>
      <c r="H11" s="321">
        <f>D11+E11-F11-G11</f>
        <v>0</v>
      </c>
    </row>
    <row r="12" spans="2:8" ht="27" customHeight="1">
      <c r="B12" s="840" t="s">
        <v>29</v>
      </c>
      <c r="C12" s="285" t="s">
        <v>55</v>
      </c>
      <c r="D12" s="320">
        <f t="shared" si="0"/>
        <v>0</v>
      </c>
      <c r="E12" s="320">
        <f t="shared" si="0"/>
        <v>0</v>
      </c>
      <c r="F12" s="320">
        <f t="shared" si="0"/>
        <v>0</v>
      </c>
      <c r="G12" s="320">
        <f t="shared" si="0"/>
        <v>0</v>
      </c>
      <c r="H12" s="321">
        <f>D12+E12-F12-G12</f>
        <v>0</v>
      </c>
    </row>
    <row r="13" spans="2:8" ht="27.75" customHeight="1">
      <c r="B13" s="840" t="s">
        <v>56</v>
      </c>
      <c r="C13" s="285" t="s">
        <v>57</v>
      </c>
      <c r="D13" s="320">
        <f t="shared" si="0"/>
        <v>0</v>
      </c>
      <c r="E13" s="320">
        <f t="shared" si="0"/>
        <v>0</v>
      </c>
      <c r="F13" s="320">
        <f t="shared" si="0"/>
        <v>0</v>
      </c>
      <c r="G13" s="320">
        <f t="shared" si="0"/>
        <v>0</v>
      </c>
      <c r="H13" s="321">
        <f>D13+E13-F13-G13</f>
        <v>0</v>
      </c>
    </row>
    <row r="14" spans="2:8" ht="29.25" customHeight="1" thickBot="1">
      <c r="B14" s="833" t="s">
        <v>58</v>
      </c>
      <c r="C14" s="844" t="s">
        <v>59</v>
      </c>
      <c r="D14" s="839">
        <f t="shared" si="0"/>
        <v>0</v>
      </c>
      <c r="E14" s="839">
        <f t="shared" si="0"/>
        <v>0</v>
      </c>
      <c r="F14" s="839">
        <f t="shared" si="0"/>
        <v>0</v>
      </c>
      <c r="G14" s="839">
        <f t="shared" si="0"/>
        <v>0</v>
      </c>
      <c r="H14" s="351">
        <f>D14+E14-F14-G14</f>
        <v>0</v>
      </c>
    </row>
    <row r="16" ht="15">
      <c r="B16" s="855" t="s">
        <v>902</v>
      </c>
    </row>
  </sheetData>
  <sheetProtection/>
  <mergeCells count="3">
    <mergeCell ref="B6:H6"/>
    <mergeCell ref="B2:E2"/>
    <mergeCell ref="B3:E3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F14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35.140625" style="0" customWidth="1"/>
    <col min="3" max="3" width="27.28125" style="0" customWidth="1"/>
    <col min="4" max="4" width="28.57421875" style="0" customWidth="1"/>
  </cols>
  <sheetData>
    <row r="2" spans="2:5" ht="15">
      <c r="B2" s="898" t="s">
        <v>878</v>
      </c>
      <c r="C2" s="899"/>
      <c r="D2" s="899"/>
      <c r="E2" s="899"/>
    </row>
    <row r="3" spans="2:5" ht="15">
      <c r="B3" s="898" t="s">
        <v>879</v>
      </c>
      <c r="C3" s="899"/>
      <c r="D3" s="899"/>
      <c r="E3" s="899"/>
    </row>
    <row r="4" spans="3:5" ht="15.75">
      <c r="C4" s="762"/>
      <c r="D4" s="762"/>
      <c r="E4" s="762"/>
    </row>
    <row r="6" ht="15.75">
      <c r="B6" s="761" t="s">
        <v>660</v>
      </c>
    </row>
    <row r="7" ht="39.75" customHeight="1" thickBot="1">
      <c r="B7" s="306"/>
    </row>
    <row r="8" spans="2:4" ht="40.5" customHeight="1" thickBot="1">
      <c r="B8" s="786" t="s">
        <v>79</v>
      </c>
      <c r="C8" s="779" t="s">
        <v>2</v>
      </c>
      <c r="D8" s="787" t="s">
        <v>5</v>
      </c>
    </row>
    <row r="9" spans="2:4" ht="50.25" customHeight="1">
      <c r="B9" s="783" t="s">
        <v>845</v>
      </c>
      <c r="C9" s="874">
        <v>0</v>
      </c>
      <c r="D9" s="875">
        <v>0</v>
      </c>
    </row>
    <row r="10" spans="2:4" ht="28.5" customHeight="1">
      <c r="B10" s="784" t="s">
        <v>603</v>
      </c>
      <c r="C10" s="876"/>
      <c r="D10" s="877"/>
    </row>
    <row r="11" spans="2:4" ht="27.75" customHeight="1">
      <c r="B11" s="788" t="s">
        <v>604</v>
      </c>
      <c r="C11" s="876">
        <v>0</v>
      </c>
      <c r="D11" s="877">
        <v>0</v>
      </c>
    </row>
    <row r="12" spans="2:6" ht="33" customHeight="1" thickBot="1">
      <c r="B12" s="785" t="s">
        <v>605</v>
      </c>
      <c r="C12" s="878">
        <v>0</v>
      </c>
      <c r="D12" s="879">
        <v>0</v>
      </c>
      <c r="F12" s="187"/>
    </row>
    <row r="13" ht="33" customHeight="1"/>
    <row r="14" ht="15">
      <c r="B14" s="855" t="s">
        <v>902</v>
      </c>
    </row>
  </sheetData>
  <sheetProtection/>
  <mergeCells count="2"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SheetLayoutView="100" workbookViewId="0" topLeftCell="A13">
      <selection activeCell="K36" sqref="K36"/>
    </sheetView>
  </sheetViews>
  <sheetFormatPr defaultColWidth="9.140625" defaultRowHeight="15"/>
  <cols>
    <col min="2" max="2" width="5.7109375" style="0" customWidth="1"/>
    <col min="3" max="3" width="47.8515625" style="0" customWidth="1"/>
    <col min="4" max="4" width="14.140625" style="0" customWidth="1"/>
    <col min="5" max="5" width="12.28125" style="0" customWidth="1"/>
    <col min="6" max="6" width="11.421875" style="0" customWidth="1"/>
    <col min="7" max="7" width="16.140625" style="0" customWidth="1"/>
    <col min="8" max="8" width="9.7109375" style="0" customWidth="1"/>
    <col min="9" max="9" width="13.28125" style="0" customWidth="1"/>
    <col min="10" max="10" width="12.140625" style="0" customWidth="1"/>
    <col min="11" max="11" width="16.28125" style="0" customWidth="1"/>
    <col min="12" max="12" width="11.421875" style="0" customWidth="1"/>
    <col min="13" max="13" width="17.140625" style="0" customWidth="1"/>
  </cols>
  <sheetData>
    <row r="1" spans="2:5" ht="15">
      <c r="B1" s="898" t="s">
        <v>878</v>
      </c>
      <c r="C1" s="899"/>
      <c r="D1" s="899"/>
      <c r="E1" s="899"/>
    </row>
    <row r="2" spans="2:5" ht="15">
      <c r="B2" s="899"/>
      <c r="C2" s="899"/>
      <c r="D2" s="899"/>
      <c r="E2" s="899"/>
    </row>
    <row r="3" spans="2:5" ht="15">
      <c r="B3" s="898" t="s">
        <v>879</v>
      </c>
      <c r="C3" s="899"/>
      <c r="D3" s="899"/>
      <c r="E3" s="899"/>
    </row>
    <row r="5" spans="1:13" ht="15.75">
      <c r="A5" s="187"/>
      <c r="B5" s="907" t="s">
        <v>855</v>
      </c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</row>
    <row r="7" ht="15.75" thickBot="1"/>
    <row r="8" spans="2:13" ht="15.75">
      <c r="B8" s="908" t="s">
        <v>0</v>
      </c>
      <c r="C8" s="900" t="s">
        <v>1</v>
      </c>
      <c r="D8" s="900" t="s">
        <v>2</v>
      </c>
      <c r="E8" s="900" t="s">
        <v>3</v>
      </c>
      <c r="F8" s="900"/>
      <c r="G8" s="900"/>
      <c r="H8" s="900"/>
      <c r="I8" s="900" t="s">
        <v>4</v>
      </c>
      <c r="J8" s="900"/>
      <c r="K8" s="900"/>
      <c r="L8" s="900"/>
      <c r="M8" s="901" t="s">
        <v>5</v>
      </c>
    </row>
    <row r="9" spans="2:13" ht="32.25" thickBot="1">
      <c r="B9" s="909"/>
      <c r="C9" s="910"/>
      <c r="D9" s="910"/>
      <c r="E9" s="341" t="s">
        <v>6</v>
      </c>
      <c r="F9" s="341" t="s">
        <v>7</v>
      </c>
      <c r="G9" s="341" t="s">
        <v>665</v>
      </c>
      <c r="H9" s="341" t="s">
        <v>8</v>
      </c>
      <c r="I9" s="341" t="s">
        <v>6</v>
      </c>
      <c r="J9" s="341" t="s">
        <v>9</v>
      </c>
      <c r="K9" s="341" t="s">
        <v>665</v>
      </c>
      <c r="L9" s="341" t="s">
        <v>10</v>
      </c>
      <c r="M9" s="902"/>
    </row>
    <row r="10" spans="2:13" ht="30" customHeight="1">
      <c r="B10" s="316" t="s">
        <v>11</v>
      </c>
      <c r="C10" s="345" t="s">
        <v>12</v>
      </c>
      <c r="D10" s="819">
        <f>D11+D13+D14+D15+D16</f>
        <v>5711495.59</v>
      </c>
      <c r="E10" s="320">
        <f aca="true" t="shared" si="0" ref="E10:L10">E11+E13+E14+E15+E16</f>
        <v>0</v>
      </c>
      <c r="F10" s="320">
        <f t="shared" si="0"/>
        <v>23971.12</v>
      </c>
      <c r="G10" s="320">
        <f t="shared" si="0"/>
        <v>167526</v>
      </c>
      <c r="H10" s="320">
        <f t="shared" si="0"/>
        <v>126.69</v>
      </c>
      <c r="I10" s="320">
        <f t="shared" si="0"/>
        <v>0</v>
      </c>
      <c r="J10" s="320">
        <f t="shared" si="0"/>
        <v>52401.33</v>
      </c>
      <c r="K10" s="320">
        <f t="shared" si="0"/>
        <v>0</v>
      </c>
      <c r="L10" s="320">
        <f t="shared" si="0"/>
        <v>0</v>
      </c>
      <c r="M10" s="321">
        <f>D10+E10+F10+G10+H10-I10-J10-K10-L10</f>
        <v>5850718.07</v>
      </c>
    </row>
    <row r="11" spans="2:13" ht="35.25" customHeight="1">
      <c r="B11" s="280" t="s">
        <v>13</v>
      </c>
      <c r="C11" s="285" t="s">
        <v>14</v>
      </c>
      <c r="D11" s="820"/>
      <c r="E11" s="281"/>
      <c r="F11" s="281"/>
      <c r="G11" s="281"/>
      <c r="H11" s="281"/>
      <c r="I11" s="281"/>
      <c r="J11" s="281"/>
      <c r="K11" s="281"/>
      <c r="L11" s="281"/>
      <c r="M11" s="279">
        <f aca="true" t="shared" si="1" ref="M11:M19">D11+E11+F11+G11+H11-I11-J11-K11-L11</f>
        <v>0</v>
      </c>
    </row>
    <row r="12" spans="2:13" ht="54" customHeight="1">
      <c r="B12" s="280" t="s">
        <v>15</v>
      </c>
      <c r="C12" s="285" t="s">
        <v>16</v>
      </c>
      <c r="D12" s="820"/>
      <c r="E12" s="820"/>
      <c r="F12" s="820"/>
      <c r="G12" s="820"/>
      <c r="H12" s="820"/>
      <c r="I12" s="820"/>
      <c r="J12" s="820"/>
      <c r="K12" s="820"/>
      <c r="L12" s="820"/>
      <c r="M12" s="823">
        <f t="shared" si="1"/>
        <v>0</v>
      </c>
    </row>
    <row r="13" spans="2:13" ht="42" customHeight="1">
      <c r="B13" s="280" t="s">
        <v>17</v>
      </c>
      <c r="C13" s="285" t="s">
        <v>18</v>
      </c>
      <c r="D13" s="820">
        <v>4070210.6</v>
      </c>
      <c r="E13" s="820"/>
      <c r="F13" s="820"/>
      <c r="G13" s="820">
        <v>167526</v>
      </c>
      <c r="H13" s="820"/>
      <c r="I13" s="820"/>
      <c r="J13" s="820"/>
      <c r="K13" s="820"/>
      <c r="L13" s="820"/>
      <c r="M13" s="823">
        <f t="shared" si="1"/>
        <v>4237736.6</v>
      </c>
    </row>
    <row r="14" spans="2:13" ht="36.75" customHeight="1">
      <c r="B14" s="280" t="s">
        <v>19</v>
      </c>
      <c r="C14" s="285" t="s">
        <v>20</v>
      </c>
      <c r="D14" s="820">
        <v>33299.01</v>
      </c>
      <c r="E14" s="820"/>
      <c r="F14" s="820"/>
      <c r="G14" s="820"/>
      <c r="H14" s="820"/>
      <c r="I14" s="820"/>
      <c r="J14" s="820"/>
      <c r="K14" s="820"/>
      <c r="L14" s="820"/>
      <c r="M14" s="823">
        <f t="shared" si="1"/>
        <v>33299.01</v>
      </c>
    </row>
    <row r="15" spans="2:13" ht="34.5" customHeight="1">
      <c r="B15" s="280" t="s">
        <v>21</v>
      </c>
      <c r="C15" s="285" t="s">
        <v>22</v>
      </c>
      <c r="D15" s="820"/>
      <c r="E15" s="820"/>
      <c r="F15" s="820"/>
      <c r="G15" s="820"/>
      <c r="H15" s="820"/>
      <c r="I15" s="820"/>
      <c r="J15" s="820"/>
      <c r="K15" s="820"/>
      <c r="L15" s="820"/>
      <c r="M15" s="823">
        <f t="shared" si="1"/>
        <v>0</v>
      </c>
    </row>
    <row r="16" spans="2:13" ht="35.25" customHeight="1">
      <c r="B16" s="280" t="s">
        <v>23</v>
      </c>
      <c r="C16" s="285" t="s">
        <v>24</v>
      </c>
      <c r="D16" s="820">
        <v>1607985.98</v>
      </c>
      <c r="E16" s="820"/>
      <c r="F16" s="820">
        <v>23971.12</v>
      </c>
      <c r="G16" s="820"/>
      <c r="H16" s="820">
        <v>126.69</v>
      </c>
      <c r="I16" s="820"/>
      <c r="J16" s="820">
        <v>52401.33</v>
      </c>
      <c r="K16" s="820"/>
      <c r="L16" s="820"/>
      <c r="M16" s="823">
        <f t="shared" si="1"/>
        <v>1579682.46</v>
      </c>
    </row>
    <row r="17" spans="2:13" ht="35.25" customHeight="1">
      <c r="B17" s="314" t="s">
        <v>29</v>
      </c>
      <c r="C17" s="346" t="s">
        <v>169</v>
      </c>
      <c r="D17" s="821"/>
      <c r="E17" s="821"/>
      <c r="F17" s="821"/>
      <c r="G17" s="821"/>
      <c r="H17" s="821"/>
      <c r="I17" s="821"/>
      <c r="J17" s="821"/>
      <c r="K17" s="821"/>
      <c r="L17" s="821"/>
      <c r="M17" s="823">
        <f t="shared" si="1"/>
        <v>0</v>
      </c>
    </row>
    <row r="18" spans="2:13" ht="35.25" customHeight="1">
      <c r="B18" s="280" t="s">
        <v>56</v>
      </c>
      <c r="C18" s="285" t="s">
        <v>577</v>
      </c>
      <c r="D18" s="821"/>
      <c r="E18" s="821"/>
      <c r="F18" s="821"/>
      <c r="G18" s="821"/>
      <c r="H18" s="821"/>
      <c r="I18" s="821"/>
      <c r="J18" s="821"/>
      <c r="K18" s="821"/>
      <c r="L18" s="821"/>
      <c r="M18" s="823">
        <f t="shared" si="1"/>
        <v>0</v>
      </c>
    </row>
    <row r="19" spans="2:13" ht="37.5" customHeight="1" thickBot="1">
      <c r="B19" s="349" t="s">
        <v>58</v>
      </c>
      <c r="C19" s="322" t="s">
        <v>25</v>
      </c>
      <c r="D19" s="821">
        <v>372240.03</v>
      </c>
      <c r="E19" s="821"/>
      <c r="F19" s="821">
        <v>2488.8</v>
      </c>
      <c r="G19" s="821"/>
      <c r="H19" s="821"/>
      <c r="I19" s="821"/>
      <c r="J19" s="821">
        <v>11796.02</v>
      </c>
      <c r="K19" s="821"/>
      <c r="L19" s="821"/>
      <c r="M19" s="824">
        <f t="shared" si="1"/>
        <v>362932.81</v>
      </c>
    </row>
    <row r="20" spans="2:13" ht="35.25" customHeight="1" thickBot="1">
      <c r="B20" s="903" t="s">
        <v>623</v>
      </c>
      <c r="C20" s="904"/>
      <c r="D20" s="822">
        <f>D10+D17+D18+D19</f>
        <v>6083735.62</v>
      </c>
      <c r="E20" s="822">
        <f aca="true" t="shared" si="2" ref="E20:M20">E10+E17+E18+E19</f>
        <v>0</v>
      </c>
      <c r="F20" s="822">
        <f t="shared" si="2"/>
        <v>26459.92</v>
      </c>
      <c r="G20" s="822">
        <f t="shared" si="2"/>
        <v>167526</v>
      </c>
      <c r="H20" s="822">
        <f t="shared" si="2"/>
        <v>126.69</v>
      </c>
      <c r="I20" s="822">
        <f t="shared" si="2"/>
        <v>0</v>
      </c>
      <c r="J20" s="822">
        <f t="shared" si="2"/>
        <v>64197.350000000006</v>
      </c>
      <c r="K20" s="822">
        <f t="shared" si="2"/>
        <v>0</v>
      </c>
      <c r="L20" s="822">
        <f t="shared" si="2"/>
        <v>0</v>
      </c>
      <c r="M20" s="826">
        <f t="shared" si="2"/>
        <v>6213650.88</v>
      </c>
    </row>
    <row r="21" spans="2:13" ht="54.75" customHeight="1" thickBot="1">
      <c r="B21" s="905" t="s">
        <v>622</v>
      </c>
      <c r="C21" s="906"/>
      <c r="D21" s="348" t="s">
        <v>573</v>
      </c>
      <c r="E21" s="350" t="s">
        <v>573</v>
      </c>
      <c r="F21" s="350" t="s">
        <v>573</v>
      </c>
      <c r="G21" s="891">
        <v>167526</v>
      </c>
      <c r="H21" s="350" t="s">
        <v>573</v>
      </c>
      <c r="I21" s="350" t="s">
        <v>573</v>
      </c>
      <c r="J21" s="350" t="s">
        <v>573</v>
      </c>
      <c r="K21" s="350"/>
      <c r="L21" s="350" t="s">
        <v>573</v>
      </c>
      <c r="M21" s="351" t="s">
        <v>573</v>
      </c>
    </row>
    <row r="23" ht="15">
      <c r="B23" t="s">
        <v>666</v>
      </c>
    </row>
    <row r="24" ht="15">
      <c r="B24" s="825" t="s">
        <v>843</v>
      </c>
    </row>
    <row r="25" ht="15">
      <c r="B25" s="825" t="s">
        <v>844</v>
      </c>
    </row>
  </sheetData>
  <sheetProtection/>
  <mergeCells count="11">
    <mergeCell ref="E8:H8"/>
    <mergeCell ref="I8:L8"/>
    <mergeCell ref="M8:M9"/>
    <mergeCell ref="B1:E2"/>
    <mergeCell ref="B3:E3"/>
    <mergeCell ref="B20:C20"/>
    <mergeCell ref="B21:C21"/>
    <mergeCell ref="B5:M5"/>
    <mergeCell ref="B8:B9"/>
    <mergeCell ref="C8:C9"/>
    <mergeCell ref="D8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14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28125" style="0" customWidth="1"/>
    <col min="2" max="2" width="5.421875" style="0" customWidth="1"/>
    <col min="3" max="3" width="45.57421875" style="0" customWidth="1"/>
    <col min="4" max="4" width="25.421875" style="0" customWidth="1"/>
    <col min="5" max="5" width="8.8515625" style="0" customWidth="1"/>
    <col min="6" max="6" width="36.7109375" style="0" customWidth="1"/>
  </cols>
  <sheetData>
    <row r="1" spans="2:5" ht="15">
      <c r="B1" s="898" t="s">
        <v>878</v>
      </c>
      <c r="C1" s="899"/>
      <c r="D1" s="899"/>
      <c r="E1" s="899"/>
    </row>
    <row r="2" spans="2:5" ht="15">
      <c r="B2" s="898" t="s">
        <v>879</v>
      </c>
      <c r="C2" s="899"/>
      <c r="D2" s="899"/>
      <c r="E2" s="899"/>
    </row>
    <row r="3" spans="2:5" ht="15.75">
      <c r="B3" s="856"/>
      <c r="C3" s="857"/>
      <c r="D3" s="857"/>
      <c r="E3" s="857"/>
    </row>
    <row r="4" spans="2:5" ht="15.75">
      <c r="B4" s="856"/>
      <c r="C4" s="857"/>
      <c r="D4" s="857"/>
      <c r="E4" s="857"/>
    </row>
    <row r="6" spans="2:9" ht="15.75">
      <c r="B6" s="957" t="s">
        <v>661</v>
      </c>
      <c r="C6" s="958"/>
      <c r="D6" s="958"/>
      <c r="E6" s="958"/>
      <c r="F6" s="958"/>
      <c r="G6" s="958"/>
      <c r="H6" s="958"/>
      <c r="I6" s="958"/>
    </row>
    <row r="8" ht="15.75" thickBot="1"/>
    <row r="9" spans="2:6" ht="34.5" customHeight="1" thickBot="1">
      <c r="B9" s="766" t="s">
        <v>0</v>
      </c>
      <c r="C9" s="343" t="s">
        <v>79</v>
      </c>
      <c r="D9" s="912" t="s">
        <v>2</v>
      </c>
      <c r="E9" s="959"/>
      <c r="F9" s="319" t="s">
        <v>5</v>
      </c>
    </row>
    <row r="10" spans="2:6" ht="37.5" customHeight="1">
      <c r="B10" s="316" t="s">
        <v>11</v>
      </c>
      <c r="C10" s="335" t="s">
        <v>606</v>
      </c>
      <c r="D10" s="960">
        <v>0</v>
      </c>
      <c r="E10" s="961"/>
      <c r="F10" s="321">
        <v>0</v>
      </c>
    </row>
    <row r="11" spans="2:6" ht="37.5" customHeight="1" thickBot="1">
      <c r="B11" s="765" t="s">
        <v>29</v>
      </c>
      <c r="C11" s="373" t="s">
        <v>612</v>
      </c>
      <c r="D11" s="910">
        <v>0</v>
      </c>
      <c r="E11" s="962"/>
      <c r="F11" s="836">
        <v>0</v>
      </c>
    </row>
    <row r="14" ht="15">
      <c r="B14" s="855" t="s">
        <v>902</v>
      </c>
    </row>
  </sheetData>
  <sheetProtection/>
  <mergeCells count="6">
    <mergeCell ref="B6:I6"/>
    <mergeCell ref="D9:E9"/>
    <mergeCell ref="D10:E10"/>
    <mergeCell ref="D11:E11"/>
    <mergeCell ref="B1:E1"/>
    <mergeCell ref="B2:E2"/>
  </mergeCells>
  <printOptions/>
  <pageMargins left="0.44" right="0.7086614173228347" top="0.76" bottom="0.55" header="0.18" footer="0.16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E17"/>
  <sheetViews>
    <sheetView zoomScalePageLayoutView="0" workbookViewId="0" topLeftCell="A1">
      <selection activeCell="L11" sqref="L11"/>
    </sheetView>
  </sheetViews>
  <sheetFormatPr defaultColWidth="9.140625" defaultRowHeight="15"/>
  <cols>
    <col min="2" max="2" width="7.140625" style="0" customWidth="1"/>
    <col min="3" max="3" width="52.00390625" style="0" customWidth="1"/>
    <col min="4" max="4" width="25.421875" style="0" customWidth="1"/>
  </cols>
  <sheetData>
    <row r="2" spans="2:5" ht="15">
      <c r="B2" s="898" t="s">
        <v>878</v>
      </c>
      <c r="C2" s="899"/>
      <c r="D2" s="899"/>
      <c r="E2" s="899"/>
    </row>
    <row r="3" spans="2:5" ht="15">
      <c r="B3" s="898" t="s">
        <v>879</v>
      </c>
      <c r="C3" s="899"/>
      <c r="D3" s="899"/>
      <c r="E3" s="899"/>
    </row>
    <row r="4" spans="3:4" ht="15.75" customHeight="1">
      <c r="C4" s="313"/>
      <c r="D4" s="313"/>
    </row>
    <row r="5" ht="15.75">
      <c r="B5" s="761" t="s">
        <v>662</v>
      </c>
    </row>
    <row r="6" ht="15.75" thickBot="1"/>
    <row r="7" spans="2:4" ht="21.75" customHeight="1" thickBot="1">
      <c r="B7" s="766" t="s">
        <v>0</v>
      </c>
      <c r="C7" s="767" t="s">
        <v>79</v>
      </c>
      <c r="D7" s="319" t="s">
        <v>284</v>
      </c>
    </row>
    <row r="8" spans="2:4" ht="24.75" customHeight="1">
      <c r="B8" s="316" t="s">
        <v>11</v>
      </c>
      <c r="C8" s="769" t="s">
        <v>565</v>
      </c>
      <c r="D8" s="830">
        <v>0</v>
      </c>
    </row>
    <row r="9" spans="2:4" ht="24" customHeight="1">
      <c r="B9" s="280" t="s">
        <v>13</v>
      </c>
      <c r="C9" s="285" t="s">
        <v>566</v>
      </c>
      <c r="D9" s="279">
        <v>0</v>
      </c>
    </row>
    <row r="10" spans="2:4" ht="24" customHeight="1">
      <c r="B10" s="280" t="s">
        <v>29</v>
      </c>
      <c r="C10" s="285" t="s">
        <v>570</v>
      </c>
      <c r="D10" s="279">
        <f>D11+D12+D13+D14</f>
        <v>0</v>
      </c>
    </row>
    <row r="11" spans="2:4" ht="33" customHeight="1">
      <c r="B11" s="280" t="s">
        <v>98</v>
      </c>
      <c r="C11" s="285" t="s">
        <v>569</v>
      </c>
      <c r="D11" s="279">
        <v>0</v>
      </c>
    </row>
    <row r="12" spans="2:4" ht="31.5" customHeight="1">
      <c r="B12" s="280" t="s">
        <v>128</v>
      </c>
      <c r="C12" s="355" t="s">
        <v>568</v>
      </c>
      <c r="D12" s="279">
        <v>0</v>
      </c>
    </row>
    <row r="13" spans="2:4" ht="34.5" customHeight="1">
      <c r="B13" s="314" t="s">
        <v>129</v>
      </c>
      <c r="C13" s="285" t="s">
        <v>567</v>
      </c>
      <c r="D13" s="279">
        <v>0</v>
      </c>
    </row>
    <row r="14" spans="2:4" ht="28.5" customHeight="1" thickBot="1">
      <c r="B14" s="793" t="s">
        <v>130</v>
      </c>
      <c r="C14" s="770" t="s">
        <v>10</v>
      </c>
      <c r="D14" s="836">
        <v>0</v>
      </c>
    </row>
    <row r="16" spans="2:3" ht="15.75">
      <c r="B16" s="963"/>
      <c r="C16" s="964"/>
    </row>
    <row r="17" ht="18.75" customHeight="1">
      <c r="B17" s="855" t="s">
        <v>902</v>
      </c>
    </row>
    <row r="18" ht="18.75" customHeight="1"/>
  </sheetData>
  <sheetProtection/>
  <mergeCells count="3">
    <mergeCell ref="B16:C16"/>
    <mergeCell ref="B2:E2"/>
    <mergeCell ref="B3:E3"/>
  </mergeCells>
  <printOptions/>
  <pageMargins left="1.06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B2:G22"/>
  <sheetViews>
    <sheetView zoomScalePageLayoutView="0" workbookViewId="0" topLeftCell="A1">
      <selection activeCell="H13" sqref="H13"/>
    </sheetView>
  </sheetViews>
  <sheetFormatPr defaultColWidth="9.140625" defaultRowHeight="15"/>
  <cols>
    <col min="2" max="2" width="6.7109375" style="0" customWidth="1"/>
    <col min="3" max="3" width="56.57421875" style="0" customWidth="1"/>
    <col min="4" max="4" width="26.140625" style="0" customWidth="1"/>
  </cols>
  <sheetData>
    <row r="2" ht="15">
      <c r="C2" s="853" t="s">
        <v>899</v>
      </c>
    </row>
    <row r="3" ht="15">
      <c r="C3" s="853" t="s">
        <v>900</v>
      </c>
    </row>
    <row r="5" spans="2:7" ht="15.75">
      <c r="B5" s="761" t="s">
        <v>663</v>
      </c>
      <c r="C5" s="763"/>
      <c r="D5" s="762"/>
      <c r="E5" s="762"/>
      <c r="F5" s="762"/>
      <c r="G5" s="762"/>
    </row>
    <row r="8" ht="15.75" thickBot="1"/>
    <row r="9" spans="2:4" ht="28.5" customHeight="1" thickBot="1">
      <c r="B9" s="789" t="s">
        <v>0</v>
      </c>
      <c r="C9" s="336" t="s">
        <v>79</v>
      </c>
      <c r="D9" s="337" t="s">
        <v>284</v>
      </c>
    </row>
    <row r="10" spans="2:4" ht="33" customHeight="1">
      <c r="B10" s="790" t="s">
        <v>11</v>
      </c>
      <c r="C10" s="338" t="s">
        <v>571</v>
      </c>
      <c r="D10" s="890">
        <f>D11+D14+D17</f>
        <v>194526</v>
      </c>
    </row>
    <row r="11" spans="2:4" ht="28.5" customHeight="1">
      <c r="B11" s="791" t="s">
        <v>13</v>
      </c>
      <c r="C11" s="339" t="s">
        <v>572</v>
      </c>
      <c r="D11" s="886">
        <f>D12+D13</f>
        <v>1080</v>
      </c>
    </row>
    <row r="12" spans="2:4" ht="28.5" customHeight="1">
      <c r="B12" s="791" t="s">
        <v>820</v>
      </c>
      <c r="C12" s="339" t="s">
        <v>825</v>
      </c>
      <c r="D12" s="886">
        <v>0</v>
      </c>
    </row>
    <row r="13" spans="2:7" ht="28.5" customHeight="1">
      <c r="B13" s="791" t="s">
        <v>821</v>
      </c>
      <c r="C13" s="339" t="s">
        <v>826</v>
      </c>
      <c r="D13" s="886">
        <v>1080</v>
      </c>
      <c r="G13" s="187"/>
    </row>
    <row r="14" spans="2:4" ht="30" customHeight="1">
      <c r="B14" s="791" t="s">
        <v>17</v>
      </c>
      <c r="C14" s="339" t="s">
        <v>607</v>
      </c>
      <c r="D14" s="886">
        <v>12960</v>
      </c>
    </row>
    <row r="15" spans="2:4" ht="30" customHeight="1">
      <c r="B15" s="792" t="s">
        <v>822</v>
      </c>
      <c r="C15" s="711" t="s">
        <v>827</v>
      </c>
      <c r="D15" s="887">
        <v>0</v>
      </c>
    </row>
    <row r="16" spans="2:4" ht="30" customHeight="1">
      <c r="B16" s="792" t="s">
        <v>823</v>
      </c>
      <c r="C16" s="711" t="s">
        <v>828</v>
      </c>
      <c r="D16" s="887">
        <v>12960</v>
      </c>
    </row>
    <row r="17" spans="2:4" ht="30" customHeight="1">
      <c r="B17" s="791" t="s">
        <v>19</v>
      </c>
      <c r="C17" s="339" t="s">
        <v>608</v>
      </c>
      <c r="D17" s="886">
        <v>180486</v>
      </c>
    </row>
    <row r="18" spans="2:4" ht="30" customHeight="1">
      <c r="B18" s="795" t="s">
        <v>824</v>
      </c>
      <c r="C18" s="796" t="s">
        <v>829</v>
      </c>
      <c r="D18" s="888">
        <v>180486</v>
      </c>
    </row>
    <row r="19" spans="2:4" ht="27" customHeight="1" thickBot="1">
      <c r="B19" s="794" t="s">
        <v>868</v>
      </c>
      <c r="C19" s="340" t="s">
        <v>830</v>
      </c>
      <c r="D19" s="889">
        <v>0</v>
      </c>
    </row>
    <row r="21" ht="18.75" customHeight="1"/>
    <row r="22" ht="18.75" customHeight="1">
      <c r="B22" s="855" t="s">
        <v>902</v>
      </c>
    </row>
  </sheetData>
  <sheetProtection/>
  <printOptions/>
  <pageMargins left="1.14" right="0.7086614173228347" top="0.3" bottom="0.7480314960629921" header="0.18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">
      <selection activeCell="P20" sqref="P20"/>
    </sheetView>
  </sheetViews>
  <sheetFormatPr defaultColWidth="9.140625" defaultRowHeight="15"/>
  <cols>
    <col min="1" max="3" width="9.140625" style="11" customWidth="1"/>
    <col min="4" max="4" width="11.8515625" style="11" bestFit="1" customWidth="1"/>
    <col min="5" max="5" width="10.421875" style="11" customWidth="1"/>
    <col min="6" max="16384" width="9.140625" style="11" customWidth="1"/>
  </cols>
  <sheetData>
    <row r="1" spans="1:23" ht="15.75">
      <c r="A1" s="8" t="s">
        <v>143</v>
      </c>
      <c r="B1" s="8"/>
      <c r="C1" s="8"/>
      <c r="D1" s="8"/>
      <c r="E1" s="9"/>
      <c r="F1" s="9"/>
      <c r="G1" s="969" t="s">
        <v>160</v>
      </c>
      <c r="H1" s="969"/>
      <c r="I1" s="969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0"/>
      <c r="V1" s="10"/>
      <c r="W1" s="10"/>
    </row>
    <row r="2" spans="1:23" ht="15.75">
      <c r="A2" s="8"/>
      <c r="B2" s="8"/>
      <c r="C2" s="8"/>
      <c r="D2" s="8"/>
      <c r="E2" s="9"/>
      <c r="F2" s="9"/>
      <c r="G2" s="969" t="s">
        <v>141</v>
      </c>
      <c r="H2" s="969"/>
      <c r="I2" s="969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</row>
    <row r="3" spans="1:23" ht="15.75">
      <c r="A3" s="966" t="s">
        <v>878</v>
      </c>
      <c r="B3" s="967"/>
      <c r="C3" s="967"/>
      <c r="D3" s="967"/>
      <c r="E3" s="9"/>
      <c r="F3" s="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</row>
    <row r="4" spans="1:23" ht="8.25" customHeight="1">
      <c r="A4" s="967"/>
      <c r="B4" s="967"/>
      <c r="C4" s="967"/>
      <c r="D4" s="967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</row>
    <row r="5" spans="1:23" ht="15.75">
      <c r="A5" s="966" t="s">
        <v>879</v>
      </c>
      <c r="B5" s="967"/>
      <c r="C5" s="967"/>
      <c r="D5" s="967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</row>
    <row r="6" spans="1:23" ht="15.7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</row>
    <row r="7" spans="1:23" ht="18.75">
      <c r="A7" s="975" t="s">
        <v>144</v>
      </c>
      <c r="B7" s="975"/>
      <c r="C7" s="975"/>
      <c r="D7" s="975"/>
      <c r="E7" s="975"/>
      <c r="F7" s="975"/>
      <c r="G7" s="975"/>
      <c r="H7" s="975"/>
      <c r="I7" s="975"/>
      <c r="J7" s="9"/>
      <c r="K7" s="9"/>
      <c r="L7" s="9"/>
      <c r="M7" s="9"/>
      <c r="N7" s="9"/>
      <c r="O7" s="9"/>
      <c r="P7" s="9"/>
      <c r="Q7" s="10"/>
      <c r="R7" s="10"/>
      <c r="S7" s="10"/>
      <c r="T7" s="10"/>
      <c r="U7" s="10"/>
      <c r="V7" s="10"/>
      <c r="W7" s="10"/>
    </row>
    <row r="8" spans="1:23" ht="15.75">
      <c r="A8" s="970" t="s">
        <v>145</v>
      </c>
      <c r="B8" s="970"/>
      <c r="C8" s="970"/>
      <c r="D8" s="970"/>
      <c r="E8" s="970"/>
      <c r="F8" s="970"/>
      <c r="G8" s="970"/>
      <c r="H8" s="970"/>
      <c r="I8" s="970"/>
      <c r="J8" s="9"/>
      <c r="K8" s="9"/>
      <c r="L8" s="9"/>
      <c r="M8" s="9"/>
      <c r="N8" s="9"/>
      <c r="O8" s="9"/>
      <c r="P8" s="9"/>
      <c r="Q8" s="10"/>
      <c r="R8" s="10"/>
      <c r="S8" s="10"/>
      <c r="T8" s="10"/>
      <c r="U8" s="10"/>
      <c r="V8" s="10"/>
      <c r="W8" s="10"/>
    </row>
    <row r="9" spans="1:23" ht="18" customHeight="1">
      <c r="A9" s="976"/>
      <c r="B9" s="976"/>
      <c r="C9" s="976"/>
      <c r="D9" s="976"/>
      <c r="E9" s="976"/>
      <c r="F9" s="976"/>
      <c r="G9" s="976"/>
      <c r="H9" s="976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</row>
    <row r="10" spans="1:23" ht="27" customHeight="1">
      <c r="A10" s="9" t="s">
        <v>146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0"/>
      <c r="W10" s="10"/>
    </row>
    <row r="11" spans="1:23" ht="39.75" customHeight="1">
      <c r="A11" s="974" t="s">
        <v>880</v>
      </c>
      <c r="B11" s="974"/>
      <c r="C11" s="974"/>
      <c r="D11" s="974"/>
      <c r="E11" s="974"/>
      <c r="F11" s="974"/>
      <c r="G11" s="974"/>
      <c r="H11" s="974"/>
      <c r="I11" s="974"/>
      <c r="J11" s="9"/>
      <c r="K11" s="9"/>
      <c r="L11" s="9"/>
      <c r="M11" s="9"/>
      <c r="N11" s="9"/>
      <c r="O11" s="9"/>
      <c r="P11" s="9"/>
      <c r="Q11" s="10"/>
      <c r="R11" s="10"/>
      <c r="S11" s="10"/>
      <c r="T11" s="10"/>
      <c r="U11" s="10"/>
      <c r="V11" s="10"/>
      <c r="W11" s="10"/>
    </row>
    <row r="12" spans="1:23" ht="51.75" customHeight="1">
      <c r="A12" s="972" t="s">
        <v>147</v>
      </c>
      <c r="B12" s="972"/>
      <c r="C12" s="972"/>
      <c r="D12" s="972"/>
      <c r="E12" s="972"/>
      <c r="F12" s="972"/>
      <c r="G12" s="972"/>
      <c r="H12" s="972"/>
      <c r="I12" s="972"/>
      <c r="J12" s="9"/>
      <c r="K12" s="9"/>
      <c r="L12" s="9"/>
      <c r="M12" s="9"/>
      <c r="N12" s="9"/>
      <c r="O12" s="9"/>
      <c r="P12" s="9"/>
      <c r="Q12" s="10"/>
      <c r="R12" s="10"/>
      <c r="S12" s="10"/>
      <c r="T12" s="10"/>
      <c r="U12" s="10"/>
      <c r="V12" s="10"/>
      <c r="W12" s="10"/>
    </row>
    <row r="13" spans="1:23" s="14" customFormat="1" ht="15.75">
      <c r="A13" s="969" t="s">
        <v>148</v>
      </c>
      <c r="B13" s="969"/>
      <c r="C13" s="969"/>
      <c r="D13" s="969"/>
      <c r="E13" s="969"/>
      <c r="F13" s="969"/>
      <c r="G13" s="969"/>
      <c r="H13" s="969"/>
      <c r="I13" s="969"/>
      <c r="J13" s="12"/>
      <c r="K13" s="12"/>
      <c r="L13" s="12"/>
      <c r="M13" s="12"/>
      <c r="N13" s="12"/>
      <c r="O13" s="12"/>
      <c r="P13" s="12"/>
      <c r="Q13" s="13"/>
      <c r="R13" s="13"/>
      <c r="S13" s="13"/>
      <c r="T13" s="13"/>
      <c r="U13" s="13"/>
      <c r="V13" s="13"/>
      <c r="W13" s="13"/>
    </row>
    <row r="14" spans="1:23" ht="17.25" customHeight="1">
      <c r="A14" s="973" t="s">
        <v>149</v>
      </c>
      <c r="B14" s="973"/>
      <c r="C14" s="973"/>
      <c r="D14" s="973"/>
      <c r="E14" s="973"/>
      <c r="F14" s="973"/>
      <c r="G14" s="973"/>
      <c r="H14" s="973"/>
      <c r="I14" s="973"/>
      <c r="J14" s="9"/>
      <c r="K14" s="9"/>
      <c r="L14" s="9"/>
      <c r="M14" s="9"/>
      <c r="N14" s="9"/>
      <c r="O14" s="9"/>
      <c r="P14" s="9"/>
      <c r="Q14" s="10"/>
      <c r="R14" s="10"/>
      <c r="S14" s="10"/>
      <c r="T14" s="10"/>
      <c r="U14" s="10"/>
      <c r="V14" s="10"/>
      <c r="W14" s="10"/>
    </row>
    <row r="15" spans="1:23" ht="15.75">
      <c r="A15" s="9" t="s">
        <v>150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0"/>
    </row>
    <row r="16" spans="1:23" ht="15.75">
      <c r="A16" s="9" t="s">
        <v>151</v>
      </c>
      <c r="B16" s="9"/>
      <c r="C16" s="9"/>
      <c r="D16" s="9"/>
      <c r="E16" s="15"/>
      <c r="F16" s="15"/>
      <c r="G16" s="15"/>
      <c r="H16" s="15"/>
      <c r="I16" s="15"/>
      <c r="J16" s="9"/>
      <c r="K16" s="9"/>
      <c r="L16" s="9"/>
      <c r="M16" s="9"/>
      <c r="N16" s="9"/>
      <c r="O16" s="9"/>
      <c r="P16" s="9"/>
      <c r="Q16" s="10"/>
      <c r="R16" s="10"/>
      <c r="S16" s="10"/>
      <c r="T16" s="10"/>
      <c r="U16" s="10"/>
      <c r="V16" s="10"/>
      <c r="W16" s="10"/>
    </row>
    <row r="17" spans="1:23" ht="15.75">
      <c r="A17" s="9" t="s">
        <v>522</v>
      </c>
      <c r="B17" s="9"/>
      <c r="C17" s="9"/>
      <c r="D17" s="9"/>
      <c r="E17" s="15"/>
      <c r="F17" s="15"/>
      <c r="G17" s="15"/>
      <c r="H17" s="15"/>
      <c r="I17" s="15"/>
      <c r="J17" s="9"/>
      <c r="K17" s="9"/>
      <c r="L17" s="9"/>
      <c r="M17" s="9"/>
      <c r="N17" s="9"/>
      <c r="O17" s="9"/>
      <c r="P17" s="9"/>
      <c r="Q17" s="10"/>
      <c r="R17" s="10"/>
      <c r="S17" s="10"/>
      <c r="T17" s="10"/>
      <c r="U17" s="10"/>
      <c r="V17" s="10"/>
      <c r="W17" s="10"/>
    </row>
    <row r="18" spans="1:23" ht="51" customHeight="1">
      <c r="A18" s="974" t="s">
        <v>152</v>
      </c>
      <c r="B18" s="974"/>
      <c r="C18" s="974"/>
      <c r="D18" s="974"/>
      <c r="E18" s="974"/>
      <c r="F18" s="974"/>
      <c r="G18" s="974"/>
      <c r="H18" s="974"/>
      <c r="I18" s="974"/>
      <c r="J18" s="9"/>
      <c r="K18" s="9"/>
      <c r="L18" s="9"/>
      <c r="M18" s="9"/>
      <c r="N18" s="9"/>
      <c r="O18" s="9"/>
      <c r="P18" s="9"/>
      <c r="Q18" s="10"/>
      <c r="R18" s="10"/>
      <c r="S18" s="10"/>
      <c r="T18" s="10"/>
      <c r="U18" s="10"/>
      <c r="V18" s="10"/>
      <c r="W18" s="10"/>
    </row>
    <row r="19" spans="1:23" ht="33.75" customHeight="1">
      <c r="A19" s="974" t="s">
        <v>153</v>
      </c>
      <c r="B19" s="974"/>
      <c r="C19" s="974"/>
      <c r="D19" s="974"/>
      <c r="E19" s="974"/>
      <c r="F19" s="974"/>
      <c r="G19" s="974"/>
      <c r="H19" s="974"/>
      <c r="I19" s="974"/>
      <c r="J19" s="9"/>
      <c r="K19" s="9"/>
      <c r="L19" s="9"/>
      <c r="M19" s="9"/>
      <c r="N19" s="9"/>
      <c r="O19" s="9"/>
      <c r="P19" s="9"/>
      <c r="Q19" s="10"/>
      <c r="R19" s="10"/>
      <c r="S19" s="10"/>
      <c r="T19" s="10"/>
      <c r="U19" s="10"/>
      <c r="V19" s="10"/>
      <c r="W19" s="10"/>
    </row>
    <row r="20" spans="1:23" ht="51" customHeight="1">
      <c r="A20" s="974" t="s">
        <v>154</v>
      </c>
      <c r="B20" s="974"/>
      <c r="C20" s="974"/>
      <c r="D20" s="974"/>
      <c r="E20" s="974"/>
      <c r="F20" s="974"/>
      <c r="G20" s="974"/>
      <c r="H20" s="974"/>
      <c r="I20" s="974"/>
      <c r="J20" s="9"/>
      <c r="K20" s="9"/>
      <c r="L20" s="9"/>
      <c r="M20" s="9"/>
      <c r="N20" s="9"/>
      <c r="O20" s="9"/>
      <c r="P20" s="9"/>
      <c r="Q20" s="10"/>
      <c r="R20" s="10"/>
      <c r="S20" s="10"/>
      <c r="T20" s="10"/>
      <c r="U20" s="10"/>
      <c r="V20" s="10"/>
      <c r="W20" s="10"/>
    </row>
    <row r="21" spans="1:23" ht="24" customHeight="1">
      <c r="A21" s="969"/>
      <c r="B21" s="969"/>
      <c r="C21" s="969"/>
      <c r="D21" s="969"/>
      <c r="E21" s="969"/>
      <c r="F21" s="969"/>
      <c r="G21" s="969"/>
      <c r="H21" s="969"/>
      <c r="I21" s="969"/>
      <c r="J21" s="9"/>
      <c r="K21" s="9"/>
      <c r="L21" s="9"/>
      <c r="M21" s="9"/>
      <c r="N21" s="9"/>
      <c r="O21" s="9"/>
      <c r="P21" s="9"/>
      <c r="Q21" s="10"/>
      <c r="R21" s="10"/>
      <c r="S21" s="10"/>
      <c r="T21" s="10"/>
      <c r="U21" s="10"/>
      <c r="V21" s="10"/>
      <c r="W21" s="10"/>
    </row>
    <row r="22" spans="1:23" ht="24" customHeight="1">
      <c r="A22" s="12"/>
      <c r="B22" s="12"/>
      <c r="C22" s="12"/>
      <c r="D22" s="965">
        <v>43510</v>
      </c>
      <c r="E22" s="964"/>
      <c r="F22" s="12"/>
      <c r="G22" s="12"/>
      <c r="H22" s="12"/>
      <c r="I22" s="12"/>
      <c r="J22" s="9"/>
      <c r="K22" s="9"/>
      <c r="L22" s="9"/>
      <c r="M22" s="9"/>
      <c r="N22" s="9"/>
      <c r="O22" s="9"/>
      <c r="P22" s="9"/>
      <c r="Q22" s="10"/>
      <c r="R22" s="10"/>
      <c r="S22" s="10"/>
      <c r="T22" s="10"/>
      <c r="U22" s="10"/>
      <c r="V22" s="10"/>
      <c r="W22" s="10"/>
    </row>
    <row r="23" spans="1:23" ht="20.25" customHeight="1">
      <c r="A23" s="9" t="s">
        <v>155</v>
      </c>
      <c r="B23" s="9"/>
      <c r="C23" s="9"/>
      <c r="D23" s="9" t="s">
        <v>156</v>
      </c>
      <c r="E23" s="9"/>
      <c r="F23" s="9" t="s">
        <v>157</v>
      </c>
      <c r="G23" s="9" t="s">
        <v>158</v>
      </c>
      <c r="H23" s="9"/>
      <c r="I23" s="9" t="s">
        <v>159</v>
      </c>
      <c r="J23" s="9"/>
      <c r="K23" s="9"/>
      <c r="L23" s="9"/>
      <c r="M23" s="9"/>
      <c r="N23" s="9"/>
      <c r="O23" s="9"/>
      <c r="P23" s="9"/>
      <c r="Q23" s="10"/>
      <c r="R23" s="10"/>
      <c r="S23" s="10"/>
      <c r="T23" s="10"/>
      <c r="U23" s="10"/>
      <c r="V23" s="10"/>
      <c r="W23" s="10"/>
    </row>
    <row r="24" spans="1:23" ht="33" customHeight="1">
      <c r="A24" s="970" t="s">
        <v>640</v>
      </c>
      <c r="B24" s="970"/>
      <c r="C24" s="970"/>
      <c r="D24" s="970" t="s">
        <v>641</v>
      </c>
      <c r="E24" s="970"/>
      <c r="F24" s="971" t="s">
        <v>881</v>
      </c>
      <c r="G24" s="971"/>
      <c r="H24" s="971"/>
      <c r="I24" s="971"/>
      <c r="J24" s="9"/>
      <c r="K24" s="9"/>
      <c r="L24" s="9"/>
      <c r="M24" s="9"/>
      <c r="N24" s="9"/>
      <c r="O24" s="9"/>
      <c r="P24" s="9"/>
      <c r="Q24" s="10"/>
      <c r="R24" s="10"/>
      <c r="S24" s="10"/>
      <c r="T24" s="10"/>
      <c r="U24" s="10"/>
      <c r="V24" s="10"/>
      <c r="W24" s="10"/>
    </row>
    <row r="25" spans="1:23" ht="15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  <c r="R25" s="10"/>
      <c r="S25" s="10"/>
      <c r="T25" s="10"/>
      <c r="U25" s="10"/>
      <c r="V25" s="10"/>
      <c r="W25" s="10"/>
    </row>
    <row r="26" spans="1:23" ht="15.75">
      <c r="A26" s="968" t="s">
        <v>218</v>
      </c>
      <c r="B26" s="964"/>
      <c r="C26" s="964"/>
      <c r="D26" s="964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</sheetData>
  <sheetProtection/>
  <mergeCells count="20">
    <mergeCell ref="A14:I14"/>
    <mergeCell ref="A18:I18"/>
    <mergeCell ref="A19:I19"/>
    <mergeCell ref="A20:I20"/>
    <mergeCell ref="G1:I1"/>
    <mergeCell ref="G2:I2"/>
    <mergeCell ref="A7:I7"/>
    <mergeCell ref="A8:I8"/>
    <mergeCell ref="A9:H9"/>
    <mergeCell ref="A11:I11"/>
    <mergeCell ref="D22:E22"/>
    <mergeCell ref="A3:D4"/>
    <mergeCell ref="A5:D5"/>
    <mergeCell ref="A26:D26"/>
    <mergeCell ref="A21:I21"/>
    <mergeCell ref="A24:C24"/>
    <mergeCell ref="D24:E24"/>
    <mergeCell ref="F24:I24"/>
    <mergeCell ref="A12:I12"/>
    <mergeCell ref="A13:I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70"/>
  <sheetViews>
    <sheetView zoomScaleSheetLayoutView="100" zoomScalePageLayoutView="0" workbookViewId="0" topLeftCell="A23">
      <selection activeCell="B4" sqref="B4"/>
    </sheetView>
  </sheetViews>
  <sheetFormatPr defaultColWidth="9.140625" defaultRowHeight="15"/>
  <cols>
    <col min="1" max="1" width="3.28125" style="16" customWidth="1"/>
    <col min="2" max="2" width="54.57421875" style="16" customWidth="1"/>
    <col min="3" max="3" width="6.57421875" style="16" customWidth="1"/>
    <col min="4" max="4" width="9.00390625" style="16" customWidth="1"/>
    <col min="5" max="5" width="8.140625" style="16" customWidth="1"/>
    <col min="6" max="6" width="24.8515625" style="16" customWidth="1"/>
    <col min="7" max="7" width="0.2890625" style="16" hidden="1" customWidth="1"/>
    <col min="8" max="8" width="9.140625" style="16" hidden="1" customWidth="1"/>
    <col min="9" max="9" width="0.42578125" style="16" hidden="1" customWidth="1"/>
    <col min="10" max="10" width="0.2890625" style="16" hidden="1" customWidth="1"/>
    <col min="11" max="11" width="14.28125" style="16" customWidth="1"/>
    <col min="12" max="12" width="10.00390625" style="16" customWidth="1"/>
    <col min="13" max="13" width="6.140625" style="16" customWidth="1"/>
    <col min="14" max="14" width="5.00390625" style="16" customWidth="1"/>
    <col min="15" max="16384" width="9.140625" style="16" customWidth="1"/>
  </cols>
  <sheetData>
    <row r="1" spans="2:7" ht="15.75">
      <c r="B1" s="8" t="s">
        <v>143</v>
      </c>
      <c r="C1" s="17"/>
      <c r="D1" s="17"/>
      <c r="E1" s="9"/>
      <c r="F1" s="802" t="s">
        <v>199</v>
      </c>
      <c r="G1" s="18"/>
    </row>
    <row r="2" spans="3:13" ht="14.25" customHeight="1">
      <c r="C2" s="20"/>
      <c r="D2" s="21" t="s">
        <v>161</v>
      </c>
      <c r="E2" s="21"/>
      <c r="F2" s="803" t="s">
        <v>141</v>
      </c>
      <c r="G2" s="21"/>
      <c r="H2" s="22"/>
      <c r="I2" s="23"/>
      <c r="J2" s="23"/>
      <c r="K2" s="23"/>
      <c r="L2" s="23"/>
      <c r="M2" s="24"/>
    </row>
    <row r="3" spans="2:13" ht="14.25" customHeight="1">
      <c r="B3" s="19" t="s">
        <v>878</v>
      </c>
      <c r="C3" s="20"/>
      <c r="D3" s="21"/>
      <c r="E3" s="21"/>
      <c r="F3" s="25"/>
      <c r="G3" s="21"/>
      <c r="H3" s="22"/>
      <c r="I3" s="23"/>
      <c r="J3" s="23"/>
      <c r="K3" s="23"/>
      <c r="L3" s="23"/>
      <c r="M3" s="24"/>
    </row>
    <row r="4" spans="2:13" ht="14.25" customHeight="1">
      <c r="B4" s="19" t="s">
        <v>879</v>
      </c>
      <c r="C4" s="20"/>
      <c r="D4" s="21"/>
      <c r="E4" s="21"/>
      <c r="F4" s="25"/>
      <c r="G4" s="21"/>
      <c r="H4" s="22"/>
      <c r="I4" s="23"/>
      <c r="J4" s="23"/>
      <c r="K4" s="23"/>
      <c r="L4" s="23"/>
      <c r="M4" s="24"/>
    </row>
    <row r="5" spans="1:13" ht="30" customHeight="1">
      <c r="A5" s="980" t="s">
        <v>162</v>
      </c>
      <c r="B5" s="980"/>
      <c r="C5" s="980"/>
      <c r="D5" s="980"/>
      <c r="E5" s="980"/>
      <c r="F5" s="980"/>
      <c r="G5" s="21"/>
      <c r="H5" s="22"/>
      <c r="I5" s="23"/>
      <c r="J5" s="23"/>
      <c r="K5" s="23"/>
      <c r="L5" s="23"/>
      <c r="M5" s="24"/>
    </row>
    <row r="6" spans="2:13" ht="12.75" customHeight="1" hidden="1">
      <c r="B6" s="20"/>
      <c r="C6" s="20"/>
      <c r="D6" s="23"/>
      <c r="E6" s="23"/>
      <c r="F6" s="23"/>
      <c r="G6" s="23"/>
      <c r="H6" s="23"/>
      <c r="I6" s="23"/>
      <c r="J6" s="23"/>
      <c r="K6" s="23"/>
      <c r="L6" s="23"/>
      <c r="M6" s="26"/>
    </row>
    <row r="7" spans="1:13" ht="20.25" customHeight="1">
      <c r="A7" s="981" t="s">
        <v>163</v>
      </c>
      <c r="B7" s="981"/>
      <c r="C7" s="981"/>
      <c r="D7" s="981"/>
      <c r="E7" s="981"/>
      <c r="F7" s="981"/>
      <c r="G7" s="27"/>
      <c r="H7" s="27"/>
      <c r="I7" s="27"/>
      <c r="J7" s="27"/>
      <c r="K7" s="27"/>
      <c r="L7" s="27"/>
      <c r="M7" s="28"/>
    </row>
    <row r="8" spans="2:13" ht="12.75" customHeight="1" hidden="1">
      <c r="B8" s="29"/>
      <c r="C8" s="30"/>
      <c r="D8" s="27"/>
      <c r="E8" s="27"/>
      <c r="F8" s="27"/>
      <c r="G8" s="27"/>
      <c r="H8" s="27"/>
      <c r="I8" s="27"/>
      <c r="J8" s="27"/>
      <c r="K8" s="27"/>
      <c r="L8" s="27"/>
      <c r="M8" s="31"/>
    </row>
    <row r="9" spans="2:13" ht="12.75" customHeight="1" hidden="1">
      <c r="B9" s="32"/>
      <c r="C9" s="32"/>
      <c r="D9" s="27"/>
      <c r="E9" s="27"/>
      <c r="F9" s="27"/>
      <c r="G9" s="27"/>
      <c r="H9" s="27"/>
      <c r="I9" s="27"/>
      <c r="J9" s="27"/>
      <c r="K9" s="27"/>
      <c r="L9" s="27"/>
      <c r="M9" s="26"/>
    </row>
    <row r="10" spans="1:13" ht="12.75" customHeight="1">
      <c r="A10" s="982" t="s">
        <v>0</v>
      </c>
      <c r="B10" s="983" t="s">
        <v>164</v>
      </c>
      <c r="C10" s="984" t="s">
        <v>165</v>
      </c>
      <c r="D10" s="983"/>
      <c r="E10" s="983"/>
      <c r="F10" s="984" t="s">
        <v>166</v>
      </c>
      <c r="G10" s="991"/>
      <c r="H10" s="991"/>
      <c r="I10" s="991"/>
      <c r="J10" s="991"/>
      <c r="K10" s="993"/>
      <c r="L10" s="993"/>
      <c r="M10" s="991"/>
    </row>
    <row r="11" spans="1:13" ht="12.75">
      <c r="A11" s="982"/>
      <c r="B11" s="983"/>
      <c r="C11" s="983"/>
      <c r="D11" s="983"/>
      <c r="E11" s="983"/>
      <c r="F11" s="983"/>
      <c r="G11" s="992"/>
      <c r="H11" s="992"/>
      <c r="I11" s="992"/>
      <c r="J11" s="992"/>
      <c r="K11" s="993"/>
      <c r="L11" s="992"/>
      <c r="M11" s="992"/>
    </row>
    <row r="12" spans="1:13" ht="14.25" customHeight="1">
      <c r="A12" s="982"/>
      <c r="B12" s="983"/>
      <c r="C12" s="983"/>
      <c r="D12" s="983"/>
      <c r="E12" s="983"/>
      <c r="F12" s="983"/>
      <c r="G12" s="992"/>
      <c r="H12" s="992"/>
      <c r="I12" s="992"/>
      <c r="J12" s="992"/>
      <c r="K12" s="993"/>
      <c r="L12" s="992"/>
      <c r="M12" s="992"/>
    </row>
    <row r="13" spans="1:13" ht="13.5">
      <c r="A13" s="36">
        <f>A11+1</f>
        <v>1</v>
      </c>
      <c r="B13" s="33" t="s">
        <v>25</v>
      </c>
      <c r="C13" s="985" t="s">
        <v>884</v>
      </c>
      <c r="D13" s="985"/>
      <c r="E13" s="985"/>
      <c r="F13" s="847" t="s">
        <v>883</v>
      </c>
      <c r="G13" s="987"/>
      <c r="H13" s="987"/>
      <c r="I13" s="987"/>
      <c r="J13" s="987"/>
      <c r="K13" s="35"/>
      <c r="L13" s="989"/>
      <c r="M13" s="989"/>
    </row>
    <row r="14" spans="1:13" ht="13.5">
      <c r="A14" s="36">
        <f aca="true" t="shared" si="0" ref="A14:A59">A13+1</f>
        <v>2</v>
      </c>
      <c r="B14" s="33" t="s">
        <v>14</v>
      </c>
      <c r="C14" s="985"/>
      <c r="D14" s="986"/>
      <c r="E14" s="986"/>
      <c r="F14" s="34"/>
      <c r="G14" s="977"/>
      <c r="H14" s="977"/>
      <c r="I14" s="977"/>
      <c r="J14" s="977"/>
      <c r="K14" s="37"/>
      <c r="L14" s="978"/>
      <c r="M14" s="979"/>
    </row>
    <row r="15" spans="1:13" ht="25.5">
      <c r="A15" s="36">
        <f t="shared" si="0"/>
        <v>3</v>
      </c>
      <c r="B15" s="242" t="s">
        <v>524</v>
      </c>
      <c r="C15" s="1028"/>
      <c r="D15" s="1029"/>
      <c r="E15" s="1030"/>
      <c r="F15" s="243"/>
      <c r="G15" s="188"/>
      <c r="H15" s="188"/>
      <c r="I15" s="188"/>
      <c r="J15" s="188"/>
      <c r="K15" s="37"/>
      <c r="L15" s="37"/>
      <c r="M15" s="43"/>
    </row>
    <row r="16" spans="1:13" ht="13.5">
      <c r="A16" s="36">
        <f t="shared" si="0"/>
        <v>4</v>
      </c>
      <c r="B16" s="33" t="s">
        <v>167</v>
      </c>
      <c r="C16" s="985" t="s">
        <v>884</v>
      </c>
      <c r="D16" s="986"/>
      <c r="E16" s="986"/>
      <c r="F16" s="847" t="s">
        <v>883</v>
      </c>
      <c r="G16" s="987"/>
      <c r="H16" s="988"/>
      <c r="I16" s="988"/>
      <c r="J16" s="988"/>
      <c r="K16" s="35"/>
      <c r="L16" s="989"/>
      <c r="M16" s="990"/>
    </row>
    <row r="17" spans="1:13" ht="13.5">
      <c r="A17" s="36">
        <f t="shared" si="0"/>
        <v>5</v>
      </c>
      <c r="B17" s="33" t="s">
        <v>20</v>
      </c>
      <c r="C17" s="985" t="s">
        <v>884</v>
      </c>
      <c r="D17" s="986"/>
      <c r="E17" s="986"/>
      <c r="F17" s="847" t="s">
        <v>883</v>
      </c>
      <c r="G17" s="987"/>
      <c r="H17" s="988"/>
      <c r="I17" s="988"/>
      <c r="J17" s="988"/>
      <c r="K17" s="35"/>
      <c r="L17" s="989"/>
      <c r="M17" s="990"/>
    </row>
    <row r="18" spans="1:13" ht="13.5">
      <c r="A18" s="36">
        <f t="shared" si="0"/>
        <v>6</v>
      </c>
      <c r="B18" s="33" t="s">
        <v>22</v>
      </c>
      <c r="C18" s="994"/>
      <c r="D18" s="995"/>
      <c r="E18" s="995"/>
      <c r="F18" s="34"/>
      <c r="G18" s="987"/>
      <c r="H18" s="987"/>
      <c r="I18" s="987"/>
      <c r="J18" s="987"/>
      <c r="K18" s="35"/>
      <c r="L18" s="989"/>
      <c r="M18" s="990"/>
    </row>
    <row r="19" spans="1:13" ht="25.5" customHeight="1">
      <c r="A19" s="36">
        <f t="shared" si="0"/>
        <v>7</v>
      </c>
      <c r="B19" s="33" t="s">
        <v>168</v>
      </c>
      <c r="C19" s="996" t="s">
        <v>885</v>
      </c>
      <c r="D19" s="997"/>
      <c r="E19" s="998"/>
      <c r="F19" s="847" t="s">
        <v>886</v>
      </c>
      <c r="G19" s="987"/>
      <c r="H19" s="987"/>
      <c r="I19" s="987"/>
      <c r="J19" s="987"/>
      <c r="K19" s="35"/>
      <c r="L19" s="989"/>
      <c r="M19" s="990"/>
    </row>
    <row r="20" spans="1:13" ht="13.5">
      <c r="A20" s="36">
        <f t="shared" si="0"/>
        <v>8</v>
      </c>
      <c r="B20" s="33" t="s">
        <v>169</v>
      </c>
      <c r="C20" s="994"/>
      <c r="D20" s="995"/>
      <c r="E20" s="995"/>
      <c r="F20" s="34"/>
      <c r="G20" s="987"/>
      <c r="H20" s="988"/>
      <c r="I20" s="988"/>
      <c r="J20" s="988"/>
      <c r="K20" s="38"/>
      <c r="L20" s="999"/>
      <c r="M20" s="1000"/>
    </row>
    <row r="21" spans="1:13" ht="13.5">
      <c r="A21" s="36">
        <f t="shared" si="0"/>
        <v>9</v>
      </c>
      <c r="B21" s="33" t="s">
        <v>170</v>
      </c>
      <c r="C21" s="994"/>
      <c r="D21" s="994"/>
      <c r="E21" s="994"/>
      <c r="F21" s="34"/>
      <c r="G21" s="987"/>
      <c r="H21" s="988"/>
      <c r="I21" s="988"/>
      <c r="J21" s="988"/>
      <c r="K21" s="35"/>
      <c r="L21" s="989"/>
      <c r="M21" s="989"/>
    </row>
    <row r="22" spans="1:13" ht="13.5">
      <c r="A22" s="36">
        <f t="shared" si="0"/>
        <v>10</v>
      </c>
      <c r="B22" s="33" t="s">
        <v>171</v>
      </c>
      <c r="C22" s="994"/>
      <c r="D22" s="994"/>
      <c r="E22" s="994"/>
      <c r="F22" s="34"/>
      <c r="G22" s="987"/>
      <c r="H22" s="988"/>
      <c r="I22" s="988"/>
      <c r="J22" s="988"/>
      <c r="K22" s="38"/>
      <c r="L22" s="999"/>
      <c r="M22" s="999"/>
    </row>
    <row r="23" spans="1:13" ht="13.5">
      <c r="A23" s="36">
        <f t="shared" si="0"/>
        <v>11</v>
      </c>
      <c r="B23" s="33" t="s">
        <v>172</v>
      </c>
      <c r="C23" s="994"/>
      <c r="D23" s="994"/>
      <c r="E23" s="994"/>
      <c r="F23" s="34"/>
      <c r="G23" s="1001"/>
      <c r="H23" s="1002"/>
      <c r="I23" s="1002"/>
      <c r="J23" s="1002"/>
      <c r="K23" s="37"/>
      <c r="L23" s="978"/>
      <c r="M23" s="978"/>
    </row>
    <row r="24" spans="1:13" ht="13.5">
      <c r="A24" s="36">
        <f t="shared" si="0"/>
        <v>12</v>
      </c>
      <c r="B24" s="33" t="s">
        <v>173</v>
      </c>
      <c r="C24" s="994"/>
      <c r="D24" s="995"/>
      <c r="E24" s="995"/>
      <c r="F24" s="34"/>
      <c r="G24" s="1001"/>
      <c r="H24" s="1002"/>
      <c r="I24" s="1002"/>
      <c r="J24" s="1002"/>
      <c r="K24" s="37"/>
      <c r="L24" s="978"/>
      <c r="M24" s="979"/>
    </row>
    <row r="25" spans="1:13" ht="13.5">
      <c r="A25" s="36">
        <f t="shared" si="0"/>
        <v>13</v>
      </c>
      <c r="B25" s="33" t="s">
        <v>174</v>
      </c>
      <c r="C25" s="994"/>
      <c r="D25" s="995"/>
      <c r="E25" s="995"/>
      <c r="F25" s="34"/>
      <c r="G25" s="1001"/>
      <c r="H25" s="1002"/>
      <c r="I25" s="1002"/>
      <c r="J25" s="1002"/>
      <c r="K25" s="37"/>
      <c r="L25" s="978"/>
      <c r="M25" s="979"/>
    </row>
    <row r="26" spans="1:13" ht="13.5">
      <c r="A26" s="36">
        <f t="shared" si="0"/>
        <v>14</v>
      </c>
      <c r="B26" s="33" t="s">
        <v>175</v>
      </c>
      <c r="C26" s="994"/>
      <c r="D26" s="994"/>
      <c r="E26" s="994"/>
      <c r="F26" s="34"/>
      <c r="G26" s="1001"/>
      <c r="H26" s="1002"/>
      <c r="I26" s="1002"/>
      <c r="J26" s="1002"/>
      <c r="K26" s="37"/>
      <c r="L26" s="978"/>
      <c r="M26" s="979"/>
    </row>
    <row r="27" spans="1:13" ht="12.75">
      <c r="A27" s="36">
        <f t="shared" si="0"/>
        <v>15</v>
      </c>
      <c r="B27" s="33" t="s">
        <v>54</v>
      </c>
      <c r="C27" s="994"/>
      <c r="D27" s="994"/>
      <c r="E27" s="994"/>
      <c r="F27" s="994"/>
      <c r="G27" s="1003"/>
      <c r="H27" s="1004"/>
      <c r="I27" s="1004"/>
      <c r="J27" s="1004"/>
      <c r="K27" s="978"/>
      <c r="L27" s="978"/>
      <c r="M27" s="978"/>
    </row>
    <row r="28" spans="1:13" ht="12.75" hidden="1">
      <c r="A28" s="36">
        <f t="shared" si="0"/>
        <v>16</v>
      </c>
      <c r="B28" s="33"/>
      <c r="C28" s="994"/>
      <c r="D28" s="994"/>
      <c r="E28" s="994"/>
      <c r="F28" s="994"/>
      <c r="G28" s="1004"/>
      <c r="H28" s="1004"/>
      <c r="I28" s="1004"/>
      <c r="J28" s="1004"/>
      <c r="K28" s="978"/>
      <c r="L28" s="978"/>
      <c r="M28" s="978"/>
    </row>
    <row r="29" spans="1:13" ht="13.5">
      <c r="A29" s="36">
        <f t="shared" si="0"/>
        <v>17</v>
      </c>
      <c r="B29" s="33" t="s">
        <v>55</v>
      </c>
      <c r="C29" s="994"/>
      <c r="D29" s="995"/>
      <c r="E29" s="995"/>
      <c r="F29" s="34"/>
      <c r="G29" s="1005"/>
      <c r="H29" s="1006"/>
      <c r="I29" s="1006"/>
      <c r="J29" s="1006"/>
      <c r="K29" s="35"/>
      <c r="L29" s="989"/>
      <c r="M29" s="990"/>
    </row>
    <row r="30" spans="1:13" ht="13.5">
      <c r="A30" s="36">
        <f t="shared" si="0"/>
        <v>18</v>
      </c>
      <c r="B30" s="33" t="s">
        <v>57</v>
      </c>
      <c r="C30" s="994"/>
      <c r="D30" s="995"/>
      <c r="E30" s="995"/>
      <c r="F30" s="994"/>
      <c r="G30" s="1007"/>
      <c r="H30" s="1008"/>
      <c r="I30" s="1008"/>
      <c r="J30" s="1008"/>
      <c r="K30" s="1009"/>
      <c r="L30" s="1009"/>
      <c r="M30" s="1010"/>
    </row>
    <row r="31" spans="1:13" ht="13.5" hidden="1">
      <c r="A31" s="36">
        <f t="shared" si="0"/>
        <v>19</v>
      </c>
      <c r="B31" s="33"/>
      <c r="C31" s="995"/>
      <c r="D31" s="995"/>
      <c r="E31" s="995"/>
      <c r="F31" s="995"/>
      <c r="G31" s="1011"/>
      <c r="H31" s="1012"/>
      <c r="I31" s="1012"/>
      <c r="J31" s="1012"/>
      <c r="K31" s="1010"/>
      <c r="L31" s="1010"/>
      <c r="M31" s="1010"/>
    </row>
    <row r="32" spans="1:13" ht="13.5">
      <c r="A32" s="36">
        <v>19</v>
      </c>
      <c r="B32" s="33" t="s">
        <v>59</v>
      </c>
      <c r="C32" s="994"/>
      <c r="D32" s="995"/>
      <c r="E32" s="995"/>
      <c r="F32" s="34"/>
      <c r="G32" s="1011"/>
      <c r="H32" s="1012"/>
      <c r="I32" s="1012"/>
      <c r="J32" s="1012"/>
      <c r="K32" s="37"/>
      <c r="L32" s="978"/>
      <c r="M32" s="979"/>
    </row>
    <row r="33" spans="1:13" ht="13.5">
      <c r="A33" s="36">
        <v>20</v>
      </c>
      <c r="B33" s="33" t="s">
        <v>176</v>
      </c>
      <c r="C33" s="986"/>
      <c r="D33" s="986"/>
      <c r="E33" s="986"/>
      <c r="F33" s="39"/>
      <c r="G33" s="991"/>
      <c r="H33" s="991"/>
      <c r="I33" s="991"/>
      <c r="J33" s="991"/>
      <c r="K33" s="40"/>
      <c r="L33" s="1013"/>
      <c r="M33" s="1013"/>
    </row>
    <row r="34" spans="1:13" ht="13.5" customHeight="1">
      <c r="A34" s="36">
        <v>21</v>
      </c>
      <c r="B34" s="33" t="s">
        <v>177</v>
      </c>
      <c r="C34" s="986"/>
      <c r="D34" s="986"/>
      <c r="E34" s="986"/>
      <c r="F34" s="39"/>
      <c r="G34" s="1014"/>
      <c r="H34" s="1014"/>
      <c r="I34" s="1014"/>
      <c r="J34" s="1014"/>
      <c r="K34" s="40"/>
      <c r="L34" s="1013"/>
      <c r="M34" s="1013"/>
    </row>
    <row r="35" spans="1:13" ht="13.5">
      <c r="A35" s="36">
        <v>22</v>
      </c>
      <c r="B35" s="33" t="s">
        <v>178</v>
      </c>
      <c r="C35" s="986"/>
      <c r="D35" s="986"/>
      <c r="E35" s="986"/>
      <c r="F35" s="39"/>
      <c r="G35" s="41"/>
      <c r="H35" s="42"/>
      <c r="I35" s="42"/>
      <c r="J35" s="42"/>
      <c r="K35" s="43"/>
      <c r="L35" s="1013"/>
      <c r="M35" s="1013"/>
    </row>
    <row r="36" spans="1:13" ht="13.5">
      <c r="A36" s="36">
        <v>23</v>
      </c>
      <c r="B36" s="33" t="s">
        <v>179</v>
      </c>
      <c r="C36" s="986" t="s">
        <v>884</v>
      </c>
      <c r="D36" s="986"/>
      <c r="E36" s="986"/>
      <c r="F36" s="39" t="s">
        <v>883</v>
      </c>
      <c r="G36" s="44"/>
      <c r="H36" s="42"/>
      <c r="I36" s="42"/>
      <c r="J36" s="42"/>
      <c r="K36" s="43"/>
      <c r="L36" s="43"/>
      <c r="M36" s="43"/>
    </row>
    <row r="37" spans="1:13" ht="18" customHeight="1">
      <c r="A37" s="36">
        <v>24</v>
      </c>
      <c r="B37" s="33" t="s">
        <v>180</v>
      </c>
      <c r="C37" s="986"/>
      <c r="D37" s="986"/>
      <c r="E37" s="986"/>
      <c r="F37" s="39"/>
      <c r="G37" s="44"/>
      <c r="H37" s="42"/>
      <c r="I37" s="42"/>
      <c r="J37" s="42"/>
      <c r="K37" s="43"/>
      <c r="L37" s="43"/>
      <c r="M37" s="43"/>
    </row>
    <row r="38" spans="1:13" ht="13.5">
      <c r="A38" s="36">
        <v>25</v>
      </c>
      <c r="B38" s="33" t="s">
        <v>181</v>
      </c>
      <c r="C38" s="986"/>
      <c r="D38" s="986"/>
      <c r="E38" s="986"/>
      <c r="F38" s="39"/>
      <c r="G38" s="44"/>
      <c r="H38" s="42"/>
      <c r="I38" s="42"/>
      <c r="J38" s="42"/>
      <c r="K38" s="43"/>
      <c r="L38" s="43"/>
      <c r="M38" s="43"/>
    </row>
    <row r="39" spans="1:13" ht="13.5">
      <c r="A39" s="36">
        <v>26</v>
      </c>
      <c r="B39" s="33" t="s">
        <v>182</v>
      </c>
      <c r="C39" s="986" t="s">
        <v>888</v>
      </c>
      <c r="D39" s="986"/>
      <c r="E39" s="986"/>
      <c r="F39" s="39" t="s">
        <v>883</v>
      </c>
      <c r="G39" s="44"/>
      <c r="H39" s="42"/>
      <c r="I39" s="42"/>
      <c r="J39" s="42"/>
      <c r="K39" s="43"/>
      <c r="L39" s="43"/>
      <c r="M39" s="43"/>
    </row>
    <row r="40" spans="1:13" ht="13.5" customHeight="1" hidden="1">
      <c r="A40" s="36">
        <v>28</v>
      </c>
      <c r="B40" s="45"/>
      <c r="C40" s="1015"/>
      <c r="D40" s="1015"/>
      <c r="E40" s="1015"/>
      <c r="F40" s="46"/>
      <c r="G40" s="47"/>
      <c r="H40" s="47"/>
      <c r="I40" s="47"/>
      <c r="J40" s="47"/>
      <c r="K40" s="47"/>
      <c r="L40" s="48"/>
      <c r="M40" s="48"/>
    </row>
    <row r="41" spans="1:15" ht="13.5">
      <c r="A41" s="36">
        <v>27</v>
      </c>
      <c r="B41" s="33" t="s">
        <v>183</v>
      </c>
      <c r="C41" s="1016" t="s">
        <v>887</v>
      </c>
      <c r="D41" s="1016"/>
      <c r="E41" s="1016"/>
      <c r="F41" s="49" t="s">
        <v>883</v>
      </c>
      <c r="G41" s="50" t="e">
        <f>IF(AND(#REF!="",G43="",#REF!="",#REF!="",#REF!=""),"",SUM(#REF!,G43,#REF!,#REF!,#REF!))</f>
        <v>#REF!</v>
      </c>
      <c r="H41" s="50"/>
      <c r="I41" s="51"/>
      <c r="J41" s="51"/>
      <c r="K41" s="51"/>
      <c r="L41" s="51"/>
      <c r="M41" s="52"/>
      <c r="N41" s="53"/>
      <c r="O41" s="53"/>
    </row>
    <row r="42" spans="1:15" ht="15">
      <c r="A42" s="36">
        <v>28</v>
      </c>
      <c r="B42" s="33" t="s">
        <v>523</v>
      </c>
      <c r="C42" s="1018"/>
      <c r="D42" s="1019"/>
      <c r="E42" s="1020"/>
      <c r="F42" s="49"/>
      <c r="G42" s="50"/>
      <c r="H42" s="50"/>
      <c r="I42" s="51"/>
      <c r="J42" s="51"/>
      <c r="K42" s="51"/>
      <c r="L42" s="51"/>
      <c r="M42" s="52"/>
      <c r="N42" s="53"/>
      <c r="O42" s="53"/>
    </row>
    <row r="43" spans="1:15" ht="13.5">
      <c r="A43" s="36">
        <v>29</v>
      </c>
      <c r="B43" s="33" t="s">
        <v>184</v>
      </c>
      <c r="C43" s="1017"/>
      <c r="D43" s="1017"/>
      <c r="E43" s="1017"/>
      <c r="F43" s="54"/>
      <c r="G43" s="52"/>
      <c r="H43" s="55"/>
      <c r="I43" s="41"/>
      <c r="J43" s="41"/>
      <c r="K43" s="41"/>
      <c r="L43" s="41"/>
      <c r="M43" s="56"/>
      <c r="N43" s="57"/>
      <c r="O43" s="58"/>
    </row>
    <row r="44" spans="1:15" ht="15">
      <c r="A44" s="36">
        <v>30</v>
      </c>
      <c r="B44" s="33" t="s">
        <v>525</v>
      </c>
      <c r="C44" s="1027"/>
      <c r="D44" s="1019"/>
      <c r="E44" s="1020"/>
      <c r="F44" s="54"/>
      <c r="G44" s="52"/>
      <c r="H44" s="55"/>
      <c r="I44" s="41"/>
      <c r="J44" s="41"/>
      <c r="K44" s="41"/>
      <c r="L44" s="41"/>
      <c r="M44" s="56"/>
      <c r="N44" s="57"/>
      <c r="O44" s="58"/>
    </row>
    <row r="45" spans="1:15" ht="13.5">
      <c r="A45" s="36">
        <v>31</v>
      </c>
      <c r="B45" s="33" t="s">
        <v>92</v>
      </c>
      <c r="C45" s="1017"/>
      <c r="D45" s="1017"/>
      <c r="E45" s="1017"/>
      <c r="F45" s="54"/>
      <c r="G45" s="55"/>
      <c r="H45" s="55"/>
      <c r="I45" s="41"/>
      <c r="J45" s="59"/>
      <c r="K45" s="59"/>
      <c r="L45" s="59"/>
      <c r="M45" s="60"/>
      <c r="N45" s="61"/>
      <c r="O45" s="61"/>
    </row>
    <row r="46" spans="1:15" ht="12.75" customHeight="1">
      <c r="A46" s="36">
        <v>32</v>
      </c>
      <c r="B46" s="33" t="s">
        <v>185</v>
      </c>
      <c r="C46" s="1017" t="s">
        <v>884</v>
      </c>
      <c r="D46" s="1017"/>
      <c r="E46" s="1017"/>
      <c r="F46" s="62" t="s">
        <v>883</v>
      </c>
      <c r="G46" s="52"/>
      <c r="H46" s="52"/>
      <c r="I46" s="63"/>
      <c r="J46" s="63"/>
      <c r="K46" s="63"/>
      <c r="L46" s="63"/>
      <c r="M46" s="52"/>
      <c r="N46" s="53"/>
      <c r="O46" s="53"/>
    </row>
    <row r="47" spans="1:15" ht="12.75" customHeight="1">
      <c r="A47" s="36">
        <v>33</v>
      </c>
      <c r="B47" s="33" t="s">
        <v>526</v>
      </c>
      <c r="C47" s="1027"/>
      <c r="D47" s="1019"/>
      <c r="E47" s="1020"/>
      <c r="F47" s="62"/>
      <c r="G47" s="52"/>
      <c r="H47" s="52"/>
      <c r="I47" s="63"/>
      <c r="J47" s="63"/>
      <c r="K47" s="63"/>
      <c r="L47" s="63"/>
      <c r="M47" s="52"/>
      <c r="N47" s="53"/>
      <c r="O47" s="53"/>
    </row>
    <row r="48" spans="1:12" ht="26.25" customHeight="1">
      <c r="A48" s="36">
        <v>34</v>
      </c>
      <c r="B48" s="64" t="s">
        <v>186</v>
      </c>
      <c r="C48" s="1021" t="s">
        <v>889</v>
      </c>
      <c r="D48" s="1022"/>
      <c r="E48" s="1023"/>
      <c r="F48" s="62" t="s">
        <v>883</v>
      </c>
      <c r="G48" s="65"/>
      <c r="L48" s="16" t="s">
        <v>38</v>
      </c>
    </row>
    <row r="49" spans="1:7" ht="28.5" customHeight="1">
      <c r="A49" s="36">
        <v>35</v>
      </c>
      <c r="B49" s="33" t="s">
        <v>526</v>
      </c>
      <c r="C49" s="1024" t="s">
        <v>891</v>
      </c>
      <c r="D49" s="1025"/>
      <c r="E49" s="1026"/>
      <c r="F49" s="62" t="s">
        <v>883</v>
      </c>
      <c r="G49" s="66"/>
    </row>
    <row r="50" spans="1:14" ht="13.5">
      <c r="A50" s="36">
        <v>36</v>
      </c>
      <c r="B50" s="64" t="s">
        <v>527</v>
      </c>
      <c r="C50" s="1017"/>
      <c r="D50" s="1017"/>
      <c r="E50" s="1017"/>
      <c r="F50" s="62"/>
      <c r="G50" s="66"/>
      <c r="N50" s="16" t="s">
        <v>38</v>
      </c>
    </row>
    <row r="51" spans="1:7" ht="13.5">
      <c r="A51" s="36">
        <v>37</v>
      </c>
      <c r="B51" s="64" t="s">
        <v>187</v>
      </c>
      <c r="C51" s="1017"/>
      <c r="D51" s="1017"/>
      <c r="E51" s="1017"/>
      <c r="F51" s="62"/>
      <c r="G51" s="66"/>
    </row>
    <row r="52" spans="1:7" ht="13.5">
      <c r="A52" s="36">
        <v>38</v>
      </c>
      <c r="B52" s="64" t="s">
        <v>188</v>
      </c>
      <c r="C52" s="1017"/>
      <c r="D52" s="1017"/>
      <c r="E52" s="1017"/>
      <c r="F52" s="62"/>
      <c r="G52" s="66"/>
    </row>
    <row r="53" spans="1:7" ht="13.5">
      <c r="A53" s="36">
        <v>39</v>
      </c>
      <c r="B53" s="64" t="s">
        <v>189</v>
      </c>
      <c r="C53" s="1017"/>
      <c r="D53" s="1017"/>
      <c r="E53" s="1017"/>
      <c r="F53" s="62"/>
      <c r="G53" s="65"/>
    </row>
    <row r="54" spans="1:7" ht="30.75" customHeight="1">
      <c r="A54" s="36">
        <v>40</v>
      </c>
      <c r="B54" s="67" t="s">
        <v>190</v>
      </c>
      <c r="C54" s="1024" t="s">
        <v>890</v>
      </c>
      <c r="D54" s="1025"/>
      <c r="E54" s="1026"/>
      <c r="F54" s="62" t="s">
        <v>883</v>
      </c>
      <c r="G54" s="68"/>
    </row>
    <row r="55" spans="1:7" ht="13.5">
      <c r="A55" s="36">
        <f t="shared" si="0"/>
        <v>41</v>
      </c>
      <c r="B55" s="67" t="s">
        <v>191</v>
      </c>
      <c r="C55" s="1017" t="s">
        <v>884</v>
      </c>
      <c r="D55" s="1017"/>
      <c r="E55" s="1017"/>
      <c r="F55" s="62" t="s">
        <v>883</v>
      </c>
      <c r="G55" s="69"/>
    </row>
    <row r="56" spans="1:7" ht="13.5">
      <c r="A56" s="36">
        <f t="shared" si="0"/>
        <v>42</v>
      </c>
      <c r="B56" s="67" t="s">
        <v>192</v>
      </c>
      <c r="C56" s="1017" t="s">
        <v>884</v>
      </c>
      <c r="D56" s="1017"/>
      <c r="E56" s="1017"/>
      <c r="F56" s="62" t="s">
        <v>883</v>
      </c>
      <c r="G56" s="68"/>
    </row>
    <row r="57" spans="1:7" ht="13.5">
      <c r="A57" s="36">
        <f t="shared" si="0"/>
        <v>43</v>
      </c>
      <c r="B57" s="67" t="s">
        <v>193</v>
      </c>
      <c r="C57" s="1017" t="s">
        <v>884</v>
      </c>
      <c r="D57" s="1017"/>
      <c r="E57" s="1017"/>
      <c r="F57" s="62" t="s">
        <v>883</v>
      </c>
      <c r="G57" s="68"/>
    </row>
    <row r="58" spans="1:7" ht="13.5">
      <c r="A58" s="36">
        <f t="shared" si="0"/>
        <v>44</v>
      </c>
      <c r="B58" s="67" t="s">
        <v>194</v>
      </c>
      <c r="C58" s="1017"/>
      <c r="D58" s="1017"/>
      <c r="E58" s="1017"/>
      <c r="F58" s="62"/>
      <c r="G58" s="68"/>
    </row>
    <row r="59" spans="1:7" ht="13.5">
      <c r="A59" s="36">
        <f t="shared" si="0"/>
        <v>45</v>
      </c>
      <c r="B59" s="64" t="s">
        <v>195</v>
      </c>
      <c r="C59" s="1017"/>
      <c r="D59" s="1017"/>
      <c r="E59" s="1017"/>
      <c r="F59" s="62"/>
      <c r="G59" s="68"/>
    </row>
    <row r="60" spans="1:7" ht="15.75">
      <c r="A60" s="36">
        <v>46</v>
      </c>
      <c r="B60" s="758" t="s">
        <v>197</v>
      </c>
      <c r="C60" s="1017" t="s">
        <v>884</v>
      </c>
      <c r="D60" s="1017"/>
      <c r="E60" s="1017"/>
      <c r="F60" s="62" t="s">
        <v>883</v>
      </c>
      <c r="G60" s="68"/>
    </row>
    <row r="61" spans="1:11" ht="15.75">
      <c r="A61" s="36">
        <v>47</v>
      </c>
      <c r="B61" s="71" t="s">
        <v>198</v>
      </c>
      <c r="C61" s="1017"/>
      <c r="D61" s="1017"/>
      <c r="E61" s="1017"/>
      <c r="F61" s="62"/>
      <c r="G61" s="72"/>
      <c r="K61" s="73"/>
    </row>
    <row r="62" spans="1:11" ht="15.75">
      <c r="A62" s="36">
        <v>48</v>
      </c>
      <c r="B62" s="70" t="s">
        <v>196</v>
      </c>
      <c r="C62" s="1027"/>
      <c r="D62" s="1019"/>
      <c r="E62" s="1020"/>
      <c r="F62" s="62"/>
      <c r="G62" s="72"/>
      <c r="K62" s="73"/>
    </row>
    <row r="63" spans="1:7" ht="13.5">
      <c r="A63" s="36">
        <v>49</v>
      </c>
      <c r="B63" s="74" t="s">
        <v>217</v>
      </c>
      <c r="C63" s="1017"/>
      <c r="D63" s="1017"/>
      <c r="E63" s="1017"/>
      <c r="F63" s="62"/>
      <c r="G63" s="72"/>
    </row>
    <row r="64" spans="1:6" ht="15" customHeight="1">
      <c r="A64" s="16" t="s">
        <v>500</v>
      </c>
      <c r="B64" s="75"/>
      <c r="C64" s="75"/>
      <c r="D64" s="75"/>
      <c r="E64" s="76"/>
      <c r="F64" s="76"/>
    </row>
    <row r="65" ht="12.75" hidden="1"/>
    <row r="66" ht="0.75" customHeight="1"/>
    <row r="67" ht="0.75" customHeight="1"/>
    <row r="68" ht="0.75" customHeight="1">
      <c r="B68" s="846"/>
    </row>
    <row r="69" spans="1:6" ht="30" customHeight="1">
      <c r="A69" s="1031" t="s">
        <v>882</v>
      </c>
      <c r="B69" s="1031"/>
      <c r="C69" s="1031"/>
      <c r="D69" s="1031"/>
      <c r="E69" s="1031"/>
      <c r="F69" s="1031"/>
    </row>
    <row r="70" spans="1:6" ht="48" customHeight="1">
      <c r="A70" s="77"/>
      <c r="B70" s="374" t="s">
        <v>638</v>
      </c>
      <c r="C70" s="77"/>
      <c r="D70" s="1032" t="s">
        <v>639</v>
      </c>
      <c r="E70" s="1032"/>
      <c r="F70" s="1032"/>
    </row>
    <row r="71" ht="2.25" customHeight="1"/>
  </sheetData>
  <sheetProtection/>
  <mergeCells count="104">
    <mergeCell ref="C44:E44"/>
    <mergeCell ref="C47:E47"/>
    <mergeCell ref="C62:E62"/>
    <mergeCell ref="C15:E15"/>
    <mergeCell ref="A69:F69"/>
    <mergeCell ref="D70:F70"/>
    <mergeCell ref="C58:E58"/>
    <mergeCell ref="C59:E59"/>
    <mergeCell ref="C60:E60"/>
    <mergeCell ref="C61:E61"/>
    <mergeCell ref="C63:E63"/>
    <mergeCell ref="C52:E52"/>
    <mergeCell ref="C53:E53"/>
    <mergeCell ref="C54:E54"/>
    <mergeCell ref="C55:E55"/>
    <mergeCell ref="C56:E56"/>
    <mergeCell ref="C57:E57"/>
    <mergeCell ref="C45:E45"/>
    <mergeCell ref="C46:E46"/>
    <mergeCell ref="C48:E48"/>
    <mergeCell ref="C49:E49"/>
    <mergeCell ref="C50:E50"/>
    <mergeCell ref="C51:E51"/>
    <mergeCell ref="C37:E37"/>
    <mergeCell ref="C38:E38"/>
    <mergeCell ref="C39:E39"/>
    <mergeCell ref="C40:E40"/>
    <mergeCell ref="C41:E41"/>
    <mergeCell ref="C43:E43"/>
    <mergeCell ref="C42:E42"/>
    <mergeCell ref="C34:E34"/>
    <mergeCell ref="G34:J34"/>
    <mergeCell ref="L34:M34"/>
    <mergeCell ref="C35:E35"/>
    <mergeCell ref="L35:M35"/>
    <mergeCell ref="C36:E36"/>
    <mergeCell ref="C32:E32"/>
    <mergeCell ref="G32:J32"/>
    <mergeCell ref="L32:M32"/>
    <mergeCell ref="C33:E33"/>
    <mergeCell ref="G33:J33"/>
    <mergeCell ref="L33:M33"/>
    <mergeCell ref="C30:E31"/>
    <mergeCell ref="F30:F31"/>
    <mergeCell ref="G30:J30"/>
    <mergeCell ref="K30:K31"/>
    <mergeCell ref="L30:M31"/>
    <mergeCell ref="G31:J31"/>
    <mergeCell ref="C27:E28"/>
    <mergeCell ref="F27:F28"/>
    <mergeCell ref="G27:J28"/>
    <mergeCell ref="K27:K28"/>
    <mergeCell ref="L27:M28"/>
    <mergeCell ref="C29:E29"/>
    <mergeCell ref="G29:J29"/>
    <mergeCell ref="L29:M29"/>
    <mergeCell ref="C25:E25"/>
    <mergeCell ref="G25:J25"/>
    <mergeCell ref="L25:M25"/>
    <mergeCell ref="C26:E26"/>
    <mergeCell ref="G26:J26"/>
    <mergeCell ref="L26:M26"/>
    <mergeCell ref="C23:E23"/>
    <mergeCell ref="G23:J23"/>
    <mergeCell ref="L23:M23"/>
    <mergeCell ref="C24:E24"/>
    <mergeCell ref="G24:J24"/>
    <mergeCell ref="L24:M24"/>
    <mergeCell ref="C21:E21"/>
    <mergeCell ref="G21:J21"/>
    <mergeCell ref="L21:M21"/>
    <mergeCell ref="C22:E22"/>
    <mergeCell ref="G22:J22"/>
    <mergeCell ref="L22:M22"/>
    <mergeCell ref="C19:E19"/>
    <mergeCell ref="G19:J19"/>
    <mergeCell ref="L19:M19"/>
    <mergeCell ref="C20:E20"/>
    <mergeCell ref="G20:J20"/>
    <mergeCell ref="L20:M20"/>
    <mergeCell ref="C17:E17"/>
    <mergeCell ref="G17:J17"/>
    <mergeCell ref="L17:M17"/>
    <mergeCell ref="C18:E18"/>
    <mergeCell ref="G18:J18"/>
    <mergeCell ref="L18:M18"/>
    <mergeCell ref="C16:E16"/>
    <mergeCell ref="G16:J16"/>
    <mergeCell ref="L16:M16"/>
    <mergeCell ref="G10:J12"/>
    <mergeCell ref="K10:K12"/>
    <mergeCell ref="L10:M12"/>
    <mergeCell ref="C13:E13"/>
    <mergeCell ref="G13:J13"/>
    <mergeCell ref="L13:M13"/>
    <mergeCell ref="C14:E14"/>
    <mergeCell ref="G14:J14"/>
    <mergeCell ref="L14:M14"/>
    <mergeCell ref="A5:F5"/>
    <mergeCell ref="A7:F7"/>
    <mergeCell ref="A10:A12"/>
    <mergeCell ref="B10:B12"/>
    <mergeCell ref="C10:E12"/>
    <mergeCell ref="F10:F12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86" r:id="rId1"/>
  <rowBreaks count="1" manualBreakCount="1">
    <brk id="70" max="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H31" sqref="H31"/>
    </sheetView>
  </sheetViews>
  <sheetFormatPr defaultColWidth="9.140625" defaultRowHeight="15"/>
  <cols>
    <col min="1" max="1" width="6.140625" style="11" customWidth="1"/>
    <col min="2" max="2" width="51.421875" style="11" customWidth="1"/>
    <col min="3" max="3" width="16.28125" style="11" customWidth="1"/>
    <col min="4" max="4" width="17.57421875" style="11" customWidth="1"/>
    <col min="5" max="16384" width="9.140625" style="11" customWidth="1"/>
  </cols>
  <sheetData>
    <row r="1" spans="1:6" ht="17.25" customHeight="1">
      <c r="A1" s="8" t="s">
        <v>143</v>
      </c>
      <c r="B1" s="8"/>
      <c r="C1" s="1035" t="s">
        <v>847</v>
      </c>
      <c r="D1" s="1035"/>
      <c r="E1" s="78"/>
      <c r="F1" s="78"/>
    </row>
    <row r="2" spans="1:6" ht="17.25" customHeight="1">
      <c r="A2" s="10"/>
      <c r="B2" s="10"/>
      <c r="C2" s="1035" t="s">
        <v>141</v>
      </c>
      <c r="D2" s="1035"/>
      <c r="E2" s="79"/>
      <c r="F2" s="79"/>
    </row>
    <row r="3" spans="1:5" ht="15.75" customHeight="1">
      <c r="A3" s="853"/>
      <c r="B3" s="853" t="s">
        <v>878</v>
      </c>
      <c r="C3" s="853"/>
      <c r="D3" s="853"/>
      <c r="E3" s="80"/>
    </row>
    <row r="4" spans="1:5" ht="15.75" customHeight="1">
      <c r="A4" s="853"/>
      <c r="B4" s="853" t="s">
        <v>900</v>
      </c>
      <c r="C4" s="853"/>
      <c r="D4" s="853"/>
      <c r="E4" s="80"/>
    </row>
    <row r="5" spans="1:7" ht="15.75" customHeight="1">
      <c r="A5" s="1036"/>
      <c r="B5" s="1036"/>
      <c r="C5" s="1036"/>
      <c r="D5" s="1036"/>
      <c r="E5" s="82"/>
      <c r="F5" s="82"/>
      <c r="G5" s="82"/>
    </row>
    <row r="6" spans="1:4" ht="30.75" customHeight="1">
      <c r="A6" s="1037" t="s">
        <v>928</v>
      </c>
      <c r="B6" s="1037"/>
      <c r="C6" s="1037"/>
      <c r="D6" s="1037"/>
    </row>
    <row r="7" spans="1:4" ht="15.75">
      <c r="A7" s="83"/>
      <c r="B7" s="84" t="s">
        <v>200</v>
      </c>
      <c r="C7" s="84" t="s">
        <v>908</v>
      </c>
      <c r="D7" s="83" t="s">
        <v>201</v>
      </c>
    </row>
    <row r="8" spans="1:4" ht="15.75">
      <c r="A8" s="84" t="s">
        <v>202</v>
      </c>
      <c r="B8" s="83" t="s">
        <v>203</v>
      </c>
      <c r="C8" s="85"/>
      <c r="D8" s="85"/>
    </row>
    <row r="9" spans="1:6" ht="15.75">
      <c r="A9" s="86" t="s">
        <v>51</v>
      </c>
      <c r="B9" s="85" t="s">
        <v>204</v>
      </c>
      <c r="C9" s="85"/>
      <c r="D9" s="85"/>
      <c r="E9" s="103"/>
      <c r="F9" s="103"/>
    </row>
    <row r="10" spans="1:4" ht="15.75">
      <c r="A10" s="86" t="s">
        <v>11</v>
      </c>
      <c r="B10" s="85" t="s">
        <v>205</v>
      </c>
      <c r="C10" s="85"/>
      <c r="D10" s="85"/>
    </row>
    <row r="11" spans="1:4" ht="31.5">
      <c r="A11" s="86"/>
      <c r="B11" s="87" t="s">
        <v>920</v>
      </c>
      <c r="C11" s="85"/>
      <c r="D11" s="85"/>
    </row>
    <row r="12" spans="1:4" ht="15.75">
      <c r="A12" s="86"/>
      <c r="B12" s="88" t="s">
        <v>207</v>
      </c>
      <c r="C12" s="85"/>
      <c r="D12" s="85"/>
    </row>
    <row r="13" spans="1:4" ht="15.75">
      <c r="A13" s="86" t="s">
        <v>29</v>
      </c>
      <c r="B13" s="85" t="s">
        <v>208</v>
      </c>
      <c r="C13" s="85"/>
      <c r="D13" s="85"/>
    </row>
    <row r="14" spans="1:4" ht="31.5">
      <c r="A14" s="86"/>
      <c r="B14" s="87" t="s">
        <v>929</v>
      </c>
      <c r="C14" s="87"/>
      <c r="D14" s="87"/>
    </row>
    <row r="15" spans="1:4" ht="15.75">
      <c r="A15" s="86"/>
      <c r="B15" s="88" t="s">
        <v>207</v>
      </c>
      <c r="C15" s="88"/>
      <c r="D15" s="87"/>
    </row>
    <row r="16" spans="1:4" ht="15.75">
      <c r="A16" s="86" t="s">
        <v>209</v>
      </c>
      <c r="B16" s="89" t="s">
        <v>40</v>
      </c>
      <c r="C16" s="85"/>
      <c r="D16" s="85"/>
    </row>
    <row r="17" spans="1:4" ht="31.5">
      <c r="A17" s="86"/>
      <c r="B17" s="87" t="s">
        <v>920</v>
      </c>
      <c r="C17" s="87"/>
      <c r="D17" s="85"/>
    </row>
    <row r="18" spans="1:4" ht="15.75">
      <c r="A18" s="86"/>
      <c r="B18" s="88" t="s">
        <v>207</v>
      </c>
      <c r="C18" s="88"/>
      <c r="D18" s="85"/>
    </row>
    <row r="19" spans="1:4" ht="15.75">
      <c r="A19" s="84" t="s">
        <v>210</v>
      </c>
      <c r="B19" s="90" t="s">
        <v>211</v>
      </c>
      <c r="C19" s="87"/>
      <c r="D19" s="85"/>
    </row>
    <row r="20" spans="1:4" ht="15.75">
      <c r="A20" s="91" t="s">
        <v>51</v>
      </c>
      <c r="B20" s="92" t="s">
        <v>212</v>
      </c>
      <c r="C20" s="93"/>
      <c r="D20" s="85"/>
    </row>
    <row r="21" spans="1:4" ht="15.75">
      <c r="A21" s="91" t="s">
        <v>11</v>
      </c>
      <c r="B21" s="92" t="s">
        <v>213</v>
      </c>
      <c r="C21" s="94"/>
      <c r="D21" s="85"/>
    </row>
    <row r="22" spans="1:4" ht="31.5">
      <c r="A22" s="86"/>
      <c r="B22" s="87" t="s">
        <v>921</v>
      </c>
      <c r="C22" s="87"/>
      <c r="D22" s="85"/>
    </row>
    <row r="23" spans="1:4" ht="15.75">
      <c r="A23" s="86"/>
      <c r="B23" s="88" t="s">
        <v>207</v>
      </c>
      <c r="C23" s="88"/>
      <c r="D23" s="85"/>
    </row>
    <row r="24" spans="1:4" ht="15.75">
      <c r="A24" s="91" t="s">
        <v>29</v>
      </c>
      <c r="B24" s="92" t="s">
        <v>177</v>
      </c>
      <c r="C24" s="94"/>
      <c r="D24" s="85"/>
    </row>
    <row r="25" spans="1:4" ht="31.5">
      <c r="A25" s="86"/>
      <c r="B25" s="87" t="s">
        <v>921</v>
      </c>
      <c r="C25" s="87"/>
      <c r="D25" s="85"/>
    </row>
    <row r="26" spans="1:4" ht="15.75">
      <c r="A26" s="86"/>
      <c r="B26" s="88" t="s">
        <v>207</v>
      </c>
      <c r="C26" s="93"/>
      <c r="D26" s="85"/>
    </row>
    <row r="27" spans="1:4" ht="15.75">
      <c r="A27" s="91" t="s">
        <v>58</v>
      </c>
      <c r="B27" s="92" t="s">
        <v>214</v>
      </c>
      <c r="C27" s="94"/>
      <c r="D27" s="85"/>
    </row>
    <row r="28" spans="1:4" ht="31.5">
      <c r="A28" s="86"/>
      <c r="B28" s="87" t="s">
        <v>920</v>
      </c>
      <c r="C28" s="85"/>
      <c r="D28" s="85"/>
    </row>
    <row r="29" spans="1:4" ht="15.75">
      <c r="A29" s="86"/>
      <c r="B29" s="88" t="s">
        <v>207</v>
      </c>
      <c r="C29" s="85"/>
      <c r="D29" s="85"/>
    </row>
    <row r="30" spans="1:4" ht="31.5">
      <c r="A30" s="91" t="s">
        <v>77</v>
      </c>
      <c r="B30" s="95" t="s">
        <v>215</v>
      </c>
      <c r="C30" s="93"/>
      <c r="D30" s="85"/>
    </row>
    <row r="31" spans="1:4" ht="31.5">
      <c r="A31" s="91"/>
      <c r="B31" s="87" t="s">
        <v>921</v>
      </c>
      <c r="C31" s="93"/>
      <c r="D31" s="85"/>
    </row>
    <row r="32" spans="1:4" ht="15.75">
      <c r="A32" s="91"/>
      <c r="B32" s="88" t="s">
        <v>207</v>
      </c>
      <c r="C32" s="93"/>
      <c r="D32" s="85"/>
    </row>
    <row r="33" spans="1:4" ht="15.75">
      <c r="A33" s="91" t="s">
        <v>216</v>
      </c>
      <c r="B33" s="95" t="s">
        <v>217</v>
      </c>
      <c r="C33" s="94"/>
      <c r="D33" s="85"/>
    </row>
    <row r="34" spans="1:4" ht="31.5" customHeight="1">
      <c r="A34" s="86"/>
      <c r="B34" s="87" t="s">
        <v>920</v>
      </c>
      <c r="C34" s="85"/>
      <c r="D34" s="85"/>
    </row>
    <row r="35" spans="1:4" ht="15.75">
      <c r="A35" s="86"/>
      <c r="B35" s="88" t="s">
        <v>207</v>
      </c>
      <c r="C35" s="85"/>
      <c r="D35" s="85"/>
    </row>
    <row r="36" spans="1:4" ht="15.75">
      <c r="A36" s="85"/>
      <c r="B36" s="85"/>
      <c r="C36" s="85"/>
      <c r="D36" s="85"/>
    </row>
    <row r="37" spans="1:4" ht="9" customHeight="1">
      <c r="A37" s="96"/>
      <c r="B37" s="96"/>
      <c r="C37" s="96"/>
      <c r="D37" s="96"/>
    </row>
    <row r="38" spans="1:4" ht="12" customHeight="1">
      <c r="A38" s="96" t="s">
        <v>218</v>
      </c>
      <c r="B38" s="96"/>
      <c r="C38" s="96"/>
      <c r="D38" s="96"/>
    </row>
    <row r="39" spans="1:4" ht="15" customHeight="1">
      <c r="A39" s="96"/>
      <c r="B39" s="885" t="s">
        <v>926</v>
      </c>
      <c r="C39" s="96"/>
      <c r="D39" s="96"/>
    </row>
    <row r="40" spans="1:4" ht="18.75" customHeight="1">
      <c r="A40" s="1038" t="s">
        <v>925</v>
      </c>
      <c r="B40" s="1038"/>
      <c r="C40" s="1038"/>
      <c r="D40" s="1038"/>
    </row>
    <row r="41" spans="1:4" ht="48.75" customHeight="1">
      <c r="A41" s="1033" t="s">
        <v>927</v>
      </c>
      <c r="B41" s="1034"/>
      <c r="C41" s="1034"/>
      <c r="D41" s="1034"/>
    </row>
  </sheetData>
  <sheetProtection selectLockedCells="1" selectUnlockedCells="1"/>
  <mergeCells count="6">
    <mergeCell ref="A41:D41"/>
    <mergeCell ref="C1:D1"/>
    <mergeCell ref="C2:D2"/>
    <mergeCell ref="A5:D5"/>
    <mergeCell ref="A6:D6"/>
    <mergeCell ref="A40:D40"/>
  </mergeCells>
  <printOptions/>
  <pageMargins left="0.7479166666666667" right="0.7479166666666667" top="0.5118055555555555" bottom="0.39375" header="0.5118055555555555" footer="0.5118055555555555"/>
  <pageSetup horizontalDpi="300" verticalDpi="300" orientation="portrait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4"/>
  <sheetViews>
    <sheetView zoomScaleSheetLayoutView="100" zoomScalePageLayoutView="0" workbookViewId="0" topLeftCell="A1">
      <selection activeCell="B5" sqref="B5:B6"/>
    </sheetView>
  </sheetViews>
  <sheetFormatPr defaultColWidth="9.140625" defaultRowHeight="15"/>
  <cols>
    <col min="1" max="1" width="5.57421875" style="11" customWidth="1"/>
    <col min="2" max="2" width="51.140625" style="11" customWidth="1"/>
    <col min="3" max="3" width="19.28125" style="11" customWidth="1"/>
    <col min="4" max="4" width="17.00390625" style="11" customWidth="1"/>
    <col min="5" max="5" width="15.28125" style="11" customWidth="1"/>
    <col min="6" max="16384" width="9.140625" style="11" customWidth="1"/>
  </cols>
  <sheetData>
    <row r="1" spans="1:7" ht="15.75">
      <c r="A1" s="8" t="s">
        <v>143</v>
      </c>
      <c r="B1" s="8"/>
      <c r="C1" s="1035" t="s">
        <v>848</v>
      </c>
      <c r="D1" s="1035"/>
      <c r="E1" s="82"/>
      <c r="F1" s="82"/>
      <c r="G1" s="82"/>
    </row>
    <row r="2" spans="1:7" ht="12.75" customHeight="1" hidden="1">
      <c r="A2" s="97"/>
      <c r="B2" s="97"/>
      <c r="C2" s="715"/>
      <c r="D2" s="715"/>
      <c r="E2" s="82"/>
      <c r="F2" s="82"/>
      <c r="G2" s="82"/>
    </row>
    <row r="3" spans="1:7" ht="12.75" hidden="1">
      <c r="A3" s="97"/>
      <c r="B3" s="97"/>
      <c r="C3" s="715"/>
      <c r="D3" s="715"/>
      <c r="E3" s="82"/>
      <c r="F3" s="82"/>
      <c r="G3" s="82"/>
    </row>
    <row r="4" spans="1:7" ht="14.25" customHeight="1">
      <c r="A4" s="97"/>
      <c r="B4" s="97"/>
      <c r="C4" s="1035" t="s">
        <v>141</v>
      </c>
      <c r="D4" s="1035"/>
      <c r="E4" s="82"/>
      <c r="F4" s="82"/>
      <c r="G4" s="82"/>
    </row>
    <row r="5" spans="1:7" ht="12.75" customHeight="1">
      <c r="A5" s="853"/>
      <c r="B5" s="853" t="s">
        <v>899</v>
      </c>
      <c r="C5" s="853"/>
      <c r="D5" s="853"/>
      <c r="E5" s="82"/>
      <c r="F5" s="82"/>
      <c r="G5" s="82"/>
    </row>
    <row r="6" spans="1:7" ht="12" customHeight="1">
      <c r="A6" s="853"/>
      <c r="B6" s="853" t="s">
        <v>900</v>
      </c>
      <c r="C6" s="853"/>
      <c r="D6" s="853"/>
      <c r="E6" s="82"/>
      <c r="F6" s="82"/>
      <c r="G6" s="82"/>
    </row>
    <row r="7" spans="1:4" ht="15.75">
      <c r="A7" s="96"/>
      <c r="B7" s="96"/>
      <c r="C7" s="96"/>
      <c r="D7" s="96"/>
    </row>
    <row r="8" spans="1:5" ht="38.25" customHeight="1">
      <c r="A8" s="1040" t="s">
        <v>919</v>
      </c>
      <c r="B8" s="1040"/>
      <c r="C8" s="1040"/>
      <c r="D8" s="1040"/>
      <c r="E8" s="81"/>
    </row>
    <row r="9" spans="1:4" ht="15.75">
      <c r="A9" s="83"/>
      <c r="B9" s="100" t="s">
        <v>219</v>
      </c>
      <c r="C9" s="84" t="s">
        <v>908</v>
      </c>
      <c r="D9" s="83" t="s">
        <v>201</v>
      </c>
    </row>
    <row r="10" spans="1:4" ht="15.75">
      <c r="A10" s="83" t="s">
        <v>37</v>
      </c>
      <c r="B10" s="101" t="s">
        <v>189</v>
      </c>
      <c r="C10" s="84"/>
      <c r="D10" s="83"/>
    </row>
    <row r="11" spans="1:4" ht="15.75">
      <c r="A11" s="101" t="s">
        <v>51</v>
      </c>
      <c r="B11" s="101" t="s">
        <v>220</v>
      </c>
      <c r="C11" s="93"/>
      <c r="D11" s="85"/>
    </row>
    <row r="12" spans="1:4" ht="15.75">
      <c r="A12" s="91" t="s">
        <v>11</v>
      </c>
      <c r="B12" s="92" t="s">
        <v>190</v>
      </c>
      <c r="C12" s="94"/>
      <c r="D12" s="85"/>
    </row>
    <row r="13" spans="1:4" ht="31.5">
      <c r="A13" s="91"/>
      <c r="B13" s="716" t="s">
        <v>206</v>
      </c>
      <c r="C13" s="87"/>
      <c r="D13" s="87"/>
    </row>
    <row r="14" spans="1:4" ht="15.75">
      <c r="A14" s="91"/>
      <c r="B14" s="87" t="s">
        <v>221</v>
      </c>
      <c r="C14" s="87"/>
      <c r="D14" s="87"/>
    </row>
    <row r="15" spans="1:4" ht="15.75">
      <c r="A15" s="91" t="s">
        <v>29</v>
      </c>
      <c r="B15" s="92" t="s">
        <v>191</v>
      </c>
      <c r="C15" s="94">
        <v>25731.47</v>
      </c>
      <c r="D15" s="85"/>
    </row>
    <row r="16" spans="1:4" ht="30" customHeight="1">
      <c r="A16" s="91"/>
      <c r="B16" s="87" t="s">
        <v>920</v>
      </c>
      <c r="C16" s="884">
        <v>1080</v>
      </c>
      <c r="D16" s="87"/>
    </row>
    <row r="17" spans="1:4" ht="18" customHeight="1">
      <c r="A17" s="91"/>
      <c r="B17" s="87" t="s">
        <v>912</v>
      </c>
      <c r="C17" s="884">
        <v>1080</v>
      </c>
      <c r="D17" s="87"/>
    </row>
    <row r="18" spans="1:4" ht="15.75">
      <c r="A18" s="91" t="s">
        <v>77</v>
      </c>
      <c r="B18" s="92" t="s">
        <v>223</v>
      </c>
      <c r="C18" s="94"/>
      <c r="D18" s="85"/>
    </row>
    <row r="19" spans="1:4" ht="31.5">
      <c r="A19" s="91"/>
      <c r="B19" s="87" t="s">
        <v>920</v>
      </c>
      <c r="C19" s="87"/>
      <c r="D19" s="87"/>
    </row>
    <row r="20" spans="1:4" ht="19.5" customHeight="1">
      <c r="A20" s="91"/>
      <c r="B20" s="87" t="s">
        <v>224</v>
      </c>
      <c r="C20" s="87"/>
      <c r="D20" s="87"/>
    </row>
    <row r="21" spans="1:4" ht="31.5" customHeight="1">
      <c r="A21" s="91" t="s">
        <v>225</v>
      </c>
      <c r="B21" s="95" t="s">
        <v>215</v>
      </c>
      <c r="C21" s="94"/>
      <c r="D21" s="85"/>
    </row>
    <row r="22" spans="1:4" ht="30.75" customHeight="1">
      <c r="A22" s="91"/>
      <c r="B22" s="87" t="s">
        <v>921</v>
      </c>
      <c r="C22" s="87"/>
      <c r="D22" s="87"/>
    </row>
    <row r="23" spans="1:4" ht="15.75">
      <c r="A23" s="91"/>
      <c r="B23" s="87" t="s">
        <v>221</v>
      </c>
      <c r="C23" s="87"/>
      <c r="D23" s="87"/>
    </row>
    <row r="24" spans="1:4" ht="15.75">
      <c r="A24" s="100" t="s">
        <v>216</v>
      </c>
      <c r="B24" s="101" t="s">
        <v>227</v>
      </c>
      <c r="C24" s="94"/>
      <c r="D24" s="85"/>
    </row>
    <row r="25" spans="1:4" ht="31.5">
      <c r="A25" s="91"/>
      <c r="B25" s="87" t="s">
        <v>922</v>
      </c>
      <c r="C25" s="87"/>
      <c r="D25" s="87"/>
    </row>
    <row r="26" spans="1:4" ht="15.75">
      <c r="A26" s="92"/>
      <c r="B26" s="87" t="s">
        <v>221</v>
      </c>
      <c r="C26" s="87"/>
      <c r="D26" s="87"/>
    </row>
    <row r="27" spans="1:4" ht="15.75">
      <c r="A27" s="96" t="s">
        <v>218</v>
      </c>
      <c r="B27" s="96"/>
      <c r="C27" s="96"/>
      <c r="D27" s="96"/>
    </row>
    <row r="28" spans="1:4" ht="15.75">
      <c r="A28" s="96"/>
      <c r="B28" s="96"/>
      <c r="C28" s="96"/>
      <c r="D28" s="96"/>
    </row>
    <row r="29" spans="1:4" ht="15.75">
      <c r="A29" s="96"/>
      <c r="B29" s="885" t="s">
        <v>923</v>
      </c>
      <c r="C29" s="96"/>
      <c r="D29" s="96"/>
    </row>
    <row r="30" spans="1:4" ht="15.75" customHeight="1">
      <c r="A30" s="1042" t="s">
        <v>642</v>
      </c>
      <c r="B30" s="1042"/>
      <c r="C30" s="1042"/>
      <c r="D30" s="1042"/>
    </row>
    <row r="31" spans="1:4" ht="46.5" customHeight="1">
      <c r="A31" s="1033" t="s">
        <v>924</v>
      </c>
      <c r="B31" s="1041"/>
      <c r="C31" s="1041"/>
      <c r="D31" s="1041"/>
    </row>
    <row r="32" spans="1:4" ht="20.25" customHeight="1">
      <c r="A32" s="1039"/>
      <c r="B32" s="1039"/>
      <c r="C32" s="1039"/>
      <c r="D32" s="1039"/>
    </row>
    <row r="33" spans="1:4" ht="12.75">
      <c r="A33" s="102"/>
      <c r="B33" s="102"/>
      <c r="C33" s="102"/>
      <c r="D33" s="102"/>
    </row>
    <row r="34" spans="1:4" ht="12.75">
      <c r="A34" s="103"/>
      <c r="B34" s="103"/>
      <c r="C34" s="103"/>
      <c r="D34" s="103"/>
    </row>
  </sheetData>
  <sheetProtection selectLockedCells="1" selectUnlockedCells="1"/>
  <mergeCells count="6">
    <mergeCell ref="A32:D32"/>
    <mergeCell ref="C1:D1"/>
    <mergeCell ref="C4:D4"/>
    <mergeCell ref="A8:D8"/>
    <mergeCell ref="A31:D31"/>
    <mergeCell ref="A30:D30"/>
  </mergeCells>
  <printOptions/>
  <pageMargins left="0.61" right="0.7479166666666667" top="1.13" bottom="0.39375" header="1.17" footer="0.5118055555555555"/>
  <pageSetup horizontalDpi="300" verticalDpi="300" orientation="portrait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K70"/>
  <sheetViews>
    <sheetView zoomScaleSheetLayoutView="100" zoomScalePageLayoutView="0" workbookViewId="0" topLeftCell="A25">
      <selection activeCell="A64" sqref="A64:F66"/>
    </sheetView>
  </sheetViews>
  <sheetFormatPr defaultColWidth="9.140625" defaultRowHeight="15"/>
  <cols>
    <col min="1" max="1" width="4.57421875" style="11" customWidth="1"/>
    <col min="2" max="3" width="9.140625" style="11" customWidth="1"/>
    <col min="4" max="4" width="34.57421875" style="11" customWidth="1"/>
    <col min="5" max="5" width="17.00390625" style="11" customWidth="1"/>
    <col min="6" max="6" width="14.28125" style="11" customWidth="1"/>
    <col min="7" max="16384" width="9.140625" style="11" customWidth="1"/>
  </cols>
  <sheetData>
    <row r="1" spans="1:8" s="9" customFormat="1" ht="16.5" customHeight="1">
      <c r="A1" s="8" t="s">
        <v>228</v>
      </c>
      <c r="B1" s="8"/>
      <c r="C1" s="8"/>
      <c r="D1" s="12"/>
      <c r="E1" s="1035" t="s">
        <v>849</v>
      </c>
      <c r="F1" s="1035"/>
      <c r="G1" s="80"/>
      <c r="H1" s="104"/>
    </row>
    <row r="2" spans="1:8" ht="15.75" customHeight="1">
      <c r="A2" s="105"/>
      <c r="B2" s="105"/>
      <c r="C2" s="105"/>
      <c r="D2" s="105"/>
      <c r="E2" s="1035" t="s">
        <v>141</v>
      </c>
      <c r="F2" s="1035"/>
      <c r="G2" s="80"/>
      <c r="H2" s="105"/>
    </row>
    <row r="3" spans="1:8" ht="16.5" customHeight="1">
      <c r="A3" s="853" t="s">
        <v>899</v>
      </c>
      <c r="B3" s="105"/>
      <c r="C3" s="105"/>
      <c r="D3" s="105"/>
      <c r="E3" s="106"/>
      <c r="F3" s="106"/>
      <c r="G3" s="80"/>
      <c r="H3" s="105"/>
    </row>
    <row r="4" spans="1:11" ht="13.5" customHeight="1">
      <c r="A4" s="853" t="s">
        <v>900</v>
      </c>
      <c r="B4" s="107"/>
      <c r="C4" s="107"/>
      <c r="D4" s="107"/>
      <c r="E4" s="107"/>
      <c r="F4" s="107"/>
      <c r="G4" s="107"/>
      <c r="H4" s="107"/>
      <c r="I4" s="108"/>
      <c r="J4" s="108"/>
      <c r="K4" s="108"/>
    </row>
    <row r="5" spans="1:11" ht="13.5" customHeight="1">
      <c r="A5" s="853"/>
      <c r="B5" s="107"/>
      <c r="C5" s="107"/>
      <c r="D5" s="107"/>
      <c r="E5" s="107"/>
      <c r="F5" s="107"/>
      <c r="G5" s="107"/>
      <c r="H5" s="107"/>
      <c r="I5" s="108"/>
      <c r="J5" s="108"/>
      <c r="K5" s="108"/>
    </row>
    <row r="6" spans="1:11" ht="31.5" customHeight="1">
      <c r="A6" s="1040" t="s">
        <v>229</v>
      </c>
      <c r="B6" s="1040"/>
      <c r="C6" s="1040"/>
      <c r="D6" s="1040"/>
      <c r="E6" s="1040"/>
      <c r="F6" s="1040"/>
      <c r="G6" s="107"/>
      <c r="H6" s="107"/>
      <c r="I6" s="108"/>
      <c r="J6" s="108"/>
      <c r="K6" s="108"/>
    </row>
    <row r="7" spans="1:6" ht="12.75" customHeight="1">
      <c r="A7" s="1043" t="s">
        <v>79</v>
      </c>
      <c r="B7" s="1043"/>
      <c r="C7" s="1043"/>
      <c r="D7" s="1043"/>
      <c r="E7" s="109" t="s">
        <v>908</v>
      </c>
      <c r="F7" s="110" t="s">
        <v>230</v>
      </c>
    </row>
    <row r="8" spans="1:6" ht="12.75" customHeight="1">
      <c r="A8" s="111" t="s">
        <v>202</v>
      </c>
      <c r="B8" s="1044" t="s">
        <v>231</v>
      </c>
      <c r="C8" s="1044"/>
      <c r="D8" s="1044"/>
      <c r="E8" s="112"/>
      <c r="F8" s="113"/>
    </row>
    <row r="9" spans="1:6" ht="12.75">
      <c r="A9" s="111" t="s">
        <v>37</v>
      </c>
      <c r="B9" s="114" t="s">
        <v>232</v>
      </c>
      <c r="C9" s="114"/>
      <c r="D9" s="114"/>
      <c r="E9" s="112"/>
      <c r="F9" s="113"/>
    </row>
    <row r="10" spans="1:6" ht="12.75" customHeight="1">
      <c r="A10" s="111"/>
      <c r="B10" s="1045" t="s">
        <v>233</v>
      </c>
      <c r="C10" s="1045"/>
      <c r="D10" s="1045"/>
      <c r="E10" s="112"/>
      <c r="F10" s="113"/>
    </row>
    <row r="11" spans="1:6" ht="12.75" customHeight="1">
      <c r="A11" s="111"/>
      <c r="B11" s="1045" t="s">
        <v>234</v>
      </c>
      <c r="C11" s="1045"/>
      <c r="D11" s="1045"/>
      <c r="E11" s="112"/>
      <c r="F11" s="113"/>
    </row>
    <row r="12" spans="1:6" ht="12.75" customHeight="1">
      <c r="A12" s="111" t="s">
        <v>216</v>
      </c>
      <c r="B12" s="1045" t="s">
        <v>235</v>
      </c>
      <c r="C12" s="1045"/>
      <c r="D12" s="1045"/>
      <c r="E12" s="112"/>
      <c r="F12" s="113"/>
    </row>
    <row r="13" spans="1:6" ht="12.75" customHeight="1">
      <c r="A13" s="111"/>
      <c r="B13" s="1045" t="s">
        <v>233</v>
      </c>
      <c r="C13" s="1045"/>
      <c r="D13" s="1045"/>
      <c r="E13" s="112"/>
      <c r="F13" s="113"/>
    </row>
    <row r="14" spans="1:6" ht="12.75" customHeight="1">
      <c r="A14" s="111"/>
      <c r="B14" s="1045" t="s">
        <v>234</v>
      </c>
      <c r="C14" s="1045"/>
      <c r="D14" s="1045"/>
      <c r="E14" s="112"/>
      <c r="F14" s="113"/>
    </row>
    <row r="15" spans="1:6" ht="12.75">
      <c r="A15" s="111" t="s">
        <v>236</v>
      </c>
      <c r="B15" s="1046" t="s">
        <v>237</v>
      </c>
      <c r="C15" s="1046"/>
      <c r="D15" s="1046"/>
      <c r="E15" s="112"/>
      <c r="F15" s="113"/>
    </row>
    <row r="16" spans="1:6" ht="12.75" customHeight="1">
      <c r="A16" s="111"/>
      <c r="B16" s="1045" t="s">
        <v>233</v>
      </c>
      <c r="C16" s="1045"/>
      <c r="D16" s="1045"/>
      <c r="E16" s="112"/>
      <c r="F16" s="113"/>
    </row>
    <row r="17" spans="1:6" ht="12.75" customHeight="1">
      <c r="A17" s="111"/>
      <c r="B17" s="1045" t="s">
        <v>234</v>
      </c>
      <c r="C17" s="1045"/>
      <c r="D17" s="1045"/>
      <c r="E17" s="112"/>
      <c r="F17" s="113"/>
    </row>
    <row r="18" spans="1:6" ht="12.75" customHeight="1">
      <c r="A18" s="111" t="s">
        <v>238</v>
      </c>
      <c r="B18" s="1045" t="s">
        <v>239</v>
      </c>
      <c r="C18" s="1045"/>
      <c r="D18" s="1045"/>
      <c r="E18" s="112"/>
      <c r="F18" s="113"/>
    </row>
    <row r="19" spans="1:6" ht="12.75" customHeight="1">
      <c r="A19" s="111"/>
      <c r="B19" s="1045" t="s">
        <v>233</v>
      </c>
      <c r="C19" s="1045"/>
      <c r="D19" s="1045"/>
      <c r="E19" s="112"/>
      <c r="F19" s="113"/>
    </row>
    <row r="20" spans="1:6" ht="12.75" customHeight="1">
      <c r="A20" s="111"/>
      <c r="B20" s="1045" t="s">
        <v>234</v>
      </c>
      <c r="C20" s="1045"/>
      <c r="D20" s="1045"/>
      <c r="E20" s="112"/>
      <c r="F20" s="113"/>
    </row>
    <row r="21" spans="1:6" ht="12.75">
      <c r="A21" s="111" t="s">
        <v>210</v>
      </c>
      <c r="B21" s="1044" t="s">
        <v>240</v>
      </c>
      <c r="C21" s="1044"/>
      <c r="D21" s="1044"/>
      <c r="E21" s="112">
        <v>6142107.66</v>
      </c>
      <c r="F21" s="113"/>
    </row>
    <row r="22" spans="1:6" ht="12.75" customHeight="1">
      <c r="A22" s="111" t="s">
        <v>51</v>
      </c>
      <c r="B22" s="1045" t="s">
        <v>241</v>
      </c>
      <c r="C22" s="1045"/>
      <c r="D22" s="1045"/>
      <c r="E22" s="112"/>
      <c r="F22" s="113"/>
    </row>
    <row r="23" spans="1:6" ht="12.75" customHeight="1">
      <c r="A23" s="111"/>
      <c r="B23" s="1045" t="s">
        <v>233</v>
      </c>
      <c r="C23" s="1045"/>
      <c r="D23" s="1045"/>
      <c r="E23" s="112"/>
      <c r="F23" s="113"/>
    </row>
    <row r="24" spans="1:6" ht="12.75" customHeight="1">
      <c r="A24" s="111"/>
      <c r="B24" s="1045" t="s">
        <v>234</v>
      </c>
      <c r="C24" s="1045"/>
      <c r="D24" s="1045"/>
      <c r="E24" s="112"/>
      <c r="F24" s="113"/>
    </row>
    <row r="25" spans="1:6" ht="12.75">
      <c r="A25" s="111" t="s">
        <v>209</v>
      </c>
      <c r="B25" s="1046" t="s">
        <v>242</v>
      </c>
      <c r="C25" s="1046"/>
      <c r="D25" s="1046"/>
      <c r="E25" s="112"/>
      <c r="F25" s="113"/>
    </row>
    <row r="26" spans="1:6" ht="12.75" customHeight="1">
      <c r="A26" s="111"/>
      <c r="B26" s="1045" t="s">
        <v>233</v>
      </c>
      <c r="C26" s="1045"/>
      <c r="D26" s="1045"/>
      <c r="E26" s="112"/>
      <c r="F26" s="883"/>
    </row>
    <row r="27" spans="1:6" ht="12.75" customHeight="1">
      <c r="A27" s="111"/>
      <c r="B27" s="1045" t="s">
        <v>234</v>
      </c>
      <c r="C27" s="1045"/>
      <c r="D27" s="1045"/>
      <c r="E27" s="112"/>
      <c r="F27" s="882"/>
    </row>
    <row r="28" spans="1:6" ht="12.75">
      <c r="A28" s="111" t="s">
        <v>216</v>
      </c>
      <c r="B28" s="1046" t="s">
        <v>243</v>
      </c>
      <c r="C28" s="1046"/>
      <c r="D28" s="1046"/>
      <c r="E28" s="112">
        <v>12960</v>
      </c>
      <c r="F28" s="883" t="s">
        <v>916</v>
      </c>
    </row>
    <row r="29" spans="1:6" ht="12.75" customHeight="1">
      <c r="A29" s="111"/>
      <c r="B29" s="1045" t="s">
        <v>233</v>
      </c>
      <c r="C29" s="1045"/>
      <c r="D29" s="1045"/>
      <c r="E29" s="112">
        <v>12960</v>
      </c>
      <c r="F29" s="882" t="s">
        <v>917</v>
      </c>
    </row>
    <row r="30" spans="1:6" ht="12.75" customHeight="1">
      <c r="A30" s="111"/>
      <c r="B30" s="1045" t="s">
        <v>912</v>
      </c>
      <c r="C30" s="1045"/>
      <c r="D30" s="1045"/>
      <c r="E30" s="112">
        <v>12960</v>
      </c>
      <c r="F30" s="882" t="s">
        <v>918</v>
      </c>
    </row>
    <row r="31" spans="1:6" ht="12.75">
      <c r="A31" s="111" t="s">
        <v>244</v>
      </c>
      <c r="B31" s="1046" t="s">
        <v>245</v>
      </c>
      <c r="C31" s="1046"/>
      <c r="D31" s="1046"/>
      <c r="E31" s="112"/>
      <c r="F31" s="113"/>
    </row>
    <row r="32" spans="1:6" ht="12.75" customHeight="1">
      <c r="A32" s="111"/>
      <c r="B32" s="1045" t="s">
        <v>233</v>
      </c>
      <c r="C32" s="1045"/>
      <c r="D32" s="1045"/>
      <c r="E32" s="112"/>
      <c r="F32" s="113"/>
    </row>
    <row r="33" spans="1:6" ht="12.75" customHeight="1">
      <c r="A33" s="111"/>
      <c r="B33" s="1045" t="s">
        <v>234</v>
      </c>
      <c r="C33" s="1045"/>
      <c r="D33" s="1045"/>
      <c r="E33" s="112"/>
      <c r="F33" s="113"/>
    </row>
    <row r="34" spans="1:6" ht="12.75">
      <c r="A34" s="111" t="s">
        <v>246</v>
      </c>
      <c r="B34" s="1046" t="s">
        <v>247</v>
      </c>
      <c r="C34" s="1046"/>
      <c r="D34" s="1046"/>
      <c r="E34" s="112"/>
      <c r="F34" s="113"/>
    </row>
    <row r="35" spans="1:6" ht="12.75" customHeight="1">
      <c r="A35" s="111"/>
      <c r="B35" s="1045" t="s">
        <v>233</v>
      </c>
      <c r="C35" s="1045"/>
      <c r="D35" s="1045"/>
      <c r="E35" s="112"/>
      <c r="F35" s="113"/>
    </row>
    <row r="36" spans="1:6" ht="12.75" customHeight="1">
      <c r="A36" s="111"/>
      <c r="B36" s="1045" t="s">
        <v>234</v>
      </c>
      <c r="C36" s="1045"/>
      <c r="D36" s="1045"/>
      <c r="E36" s="112"/>
      <c r="F36" s="113"/>
    </row>
    <row r="37" spans="1:6" ht="12.75" customHeight="1">
      <c r="A37" s="111" t="s">
        <v>248</v>
      </c>
      <c r="B37" s="1045" t="s">
        <v>249</v>
      </c>
      <c r="C37" s="1045"/>
      <c r="D37" s="1045"/>
      <c r="E37" s="112"/>
      <c r="F37" s="113"/>
    </row>
    <row r="38" spans="1:6" ht="12.75" customHeight="1">
      <c r="A38" s="111"/>
      <c r="B38" s="1045" t="s">
        <v>233</v>
      </c>
      <c r="C38" s="1045"/>
      <c r="D38" s="1045"/>
      <c r="E38" s="112"/>
      <c r="F38" s="113"/>
    </row>
    <row r="39" spans="1:6" ht="12.75" customHeight="1">
      <c r="A39" s="111"/>
      <c r="B39" s="1045" t="s">
        <v>234</v>
      </c>
      <c r="C39" s="1045"/>
      <c r="D39" s="1045"/>
      <c r="E39" s="112"/>
      <c r="F39" s="113"/>
    </row>
    <row r="40" spans="1:6" ht="12.75">
      <c r="A40" s="111" t="s">
        <v>250</v>
      </c>
      <c r="B40" s="1046" t="s">
        <v>251</v>
      </c>
      <c r="C40" s="1046"/>
      <c r="D40" s="1046"/>
      <c r="E40" s="112"/>
      <c r="F40" s="113"/>
    </row>
    <row r="41" spans="1:6" ht="12.75" customHeight="1">
      <c r="A41" s="111"/>
      <c r="B41" s="1045" t="s">
        <v>233</v>
      </c>
      <c r="C41" s="1045"/>
      <c r="D41" s="1045"/>
      <c r="E41" s="112"/>
      <c r="F41" s="113"/>
    </row>
    <row r="42" spans="1:6" ht="12.75" customHeight="1">
      <c r="A42" s="111"/>
      <c r="B42" s="1045" t="s">
        <v>234</v>
      </c>
      <c r="C42" s="1045"/>
      <c r="D42" s="1045"/>
      <c r="E42" s="112"/>
      <c r="F42" s="113"/>
    </row>
    <row r="43" spans="1:6" ht="14.25" customHeight="1">
      <c r="A43" s="111" t="s">
        <v>252</v>
      </c>
      <c r="B43" s="1049" t="s">
        <v>253</v>
      </c>
      <c r="C43" s="1049"/>
      <c r="D43" s="1049"/>
      <c r="E43" s="112"/>
      <c r="F43" s="113"/>
    </row>
    <row r="44" spans="1:6" ht="12.75" customHeight="1">
      <c r="A44" s="111" t="s">
        <v>51</v>
      </c>
      <c r="B44" s="1045" t="s">
        <v>254</v>
      </c>
      <c r="C44" s="1045"/>
      <c r="D44" s="1045"/>
      <c r="E44" s="112"/>
      <c r="F44" s="113"/>
    </row>
    <row r="45" spans="1:6" ht="12.75" customHeight="1">
      <c r="A45" s="111"/>
      <c r="B45" s="1045" t="s">
        <v>233</v>
      </c>
      <c r="C45" s="1045"/>
      <c r="D45" s="1045"/>
      <c r="E45" s="112"/>
      <c r="F45" s="113"/>
    </row>
    <row r="46" spans="1:6" ht="12.75" customHeight="1">
      <c r="A46" s="111"/>
      <c r="B46" s="1045" t="s">
        <v>234</v>
      </c>
      <c r="C46" s="1045"/>
      <c r="D46" s="1045"/>
      <c r="E46" s="112"/>
      <c r="F46" s="113"/>
    </row>
    <row r="47" spans="1:6" ht="12.75" customHeight="1">
      <c r="A47" s="111" t="s">
        <v>209</v>
      </c>
      <c r="B47" s="1045" t="s">
        <v>255</v>
      </c>
      <c r="C47" s="1045"/>
      <c r="D47" s="1045"/>
      <c r="E47" s="112"/>
      <c r="F47" s="113"/>
    </row>
    <row r="48" spans="1:6" ht="12.75" customHeight="1">
      <c r="A48" s="111"/>
      <c r="B48" s="1045" t="s">
        <v>233</v>
      </c>
      <c r="C48" s="1045"/>
      <c r="D48" s="1045"/>
      <c r="E48" s="112"/>
      <c r="F48" s="113"/>
    </row>
    <row r="49" spans="1:6" ht="12.75" customHeight="1">
      <c r="A49" s="111"/>
      <c r="B49" s="1045" t="s">
        <v>234</v>
      </c>
      <c r="C49" s="1045"/>
      <c r="D49" s="1045"/>
      <c r="E49" s="112"/>
      <c r="F49" s="113"/>
    </row>
    <row r="50" spans="1:6" s="115" customFormat="1" ht="15" customHeight="1">
      <c r="A50" s="111" t="s">
        <v>226</v>
      </c>
      <c r="B50" s="1044" t="s">
        <v>256</v>
      </c>
      <c r="C50" s="1044"/>
      <c r="D50" s="1044"/>
      <c r="E50" s="112"/>
      <c r="F50" s="112"/>
    </row>
    <row r="51" spans="1:6" s="115" customFormat="1" ht="17.25" customHeight="1">
      <c r="A51" s="111" t="s">
        <v>51</v>
      </c>
      <c r="B51" s="1046" t="s">
        <v>256</v>
      </c>
      <c r="C51" s="1046"/>
      <c r="D51" s="1046"/>
      <c r="E51" s="112"/>
      <c r="F51" s="112"/>
    </row>
    <row r="52" spans="1:6" ht="12.75" customHeight="1">
      <c r="A52" s="111"/>
      <c r="B52" s="1045" t="s">
        <v>233</v>
      </c>
      <c r="C52" s="1045"/>
      <c r="D52" s="1045"/>
      <c r="E52" s="112"/>
      <c r="F52" s="113"/>
    </row>
    <row r="53" spans="1:6" ht="12.75" customHeight="1">
      <c r="A53" s="111"/>
      <c r="B53" s="1045" t="s">
        <v>234</v>
      </c>
      <c r="C53" s="1045"/>
      <c r="D53" s="1045"/>
      <c r="E53" s="112"/>
      <c r="F53" s="113"/>
    </row>
    <row r="54" spans="1:6" s="115" customFormat="1" ht="15" customHeight="1">
      <c r="A54" s="111" t="s">
        <v>257</v>
      </c>
      <c r="B54" s="1044" t="s">
        <v>258</v>
      </c>
      <c r="C54" s="1044"/>
      <c r="D54" s="1044"/>
      <c r="E54" s="112"/>
      <c r="F54" s="112"/>
    </row>
    <row r="55" spans="1:6" s="115" customFormat="1" ht="18" customHeight="1">
      <c r="A55" s="111" t="s">
        <v>51</v>
      </c>
      <c r="B55" s="1046" t="s">
        <v>259</v>
      </c>
      <c r="C55" s="1046"/>
      <c r="D55" s="1046"/>
      <c r="E55" s="112"/>
      <c r="F55" s="112"/>
    </row>
    <row r="56" spans="1:6" ht="12.75" customHeight="1">
      <c r="A56" s="111"/>
      <c r="B56" s="1045" t="s">
        <v>233</v>
      </c>
      <c r="C56" s="1045"/>
      <c r="D56" s="1045"/>
      <c r="E56" s="112"/>
      <c r="F56" s="113"/>
    </row>
    <row r="57" spans="1:6" ht="12.75" customHeight="1">
      <c r="A57" s="111"/>
      <c r="B57" s="1045" t="s">
        <v>234</v>
      </c>
      <c r="C57" s="1045"/>
      <c r="D57" s="1045"/>
      <c r="E57" s="112"/>
      <c r="F57" s="113"/>
    </row>
    <row r="58" spans="1:7" s="115" customFormat="1" ht="15.75" customHeight="1">
      <c r="A58" s="111" t="s">
        <v>260</v>
      </c>
      <c r="B58" s="1049" t="s">
        <v>261</v>
      </c>
      <c r="C58" s="1049"/>
      <c r="D58" s="1049"/>
      <c r="E58" s="112"/>
      <c r="F58" s="112"/>
      <c r="G58" s="9"/>
    </row>
    <row r="59" spans="1:10" s="115" customFormat="1" ht="15" customHeight="1">
      <c r="A59" s="111" t="s">
        <v>37</v>
      </c>
      <c r="B59" s="1045" t="s">
        <v>259</v>
      </c>
      <c r="C59" s="1045"/>
      <c r="D59" s="1045"/>
      <c r="E59" s="112"/>
      <c r="F59" s="112"/>
      <c r="J59" s="116"/>
    </row>
    <row r="60" spans="1:6" ht="12.75" customHeight="1">
      <c r="A60" s="111"/>
      <c r="B60" s="1045" t="s">
        <v>233</v>
      </c>
      <c r="C60" s="1045"/>
      <c r="D60" s="1045"/>
      <c r="E60" s="112"/>
      <c r="F60" s="113"/>
    </row>
    <row r="61" spans="1:6" ht="12.75" customHeight="1">
      <c r="A61" s="111"/>
      <c r="B61" s="1045" t="s">
        <v>234</v>
      </c>
      <c r="C61" s="1045"/>
      <c r="D61" s="1045"/>
      <c r="E61" s="112"/>
      <c r="F61" s="113"/>
    </row>
    <row r="62" spans="1:6" ht="12.75" customHeight="1">
      <c r="A62" s="96" t="s">
        <v>288</v>
      </c>
      <c r="B62" s="96"/>
      <c r="C62" s="118"/>
      <c r="D62" s="118"/>
      <c r="E62" s="119"/>
      <c r="F62" s="117"/>
    </row>
    <row r="63" spans="1:11" ht="12.75" customHeight="1">
      <c r="A63" s="96"/>
      <c r="B63" s="96"/>
      <c r="C63" s="118"/>
      <c r="D63" s="118"/>
      <c r="E63" s="119"/>
      <c r="F63" s="117"/>
      <c r="K63" s="82"/>
    </row>
    <row r="64" spans="1:6" ht="12.75">
      <c r="A64" s="120"/>
      <c r="B64" s="120"/>
      <c r="C64" s="120"/>
      <c r="D64" s="881" t="s">
        <v>915</v>
      </c>
      <c r="E64" s="120"/>
      <c r="F64" s="117"/>
    </row>
    <row r="65" spans="1:6" ht="12.75">
      <c r="A65" s="1052" t="s">
        <v>914</v>
      </c>
      <c r="B65" s="1052"/>
      <c r="C65" s="1052"/>
      <c r="D65" s="1052"/>
      <c r="E65" s="1052"/>
      <c r="F65" s="1052"/>
    </row>
    <row r="66" spans="1:6" ht="12.75">
      <c r="A66" s="1050" t="s">
        <v>913</v>
      </c>
      <c r="B66" s="1051"/>
      <c r="C66" s="1051"/>
      <c r="D66" s="1051"/>
      <c r="E66" s="1051"/>
      <c r="F66" s="1051"/>
    </row>
    <row r="67" spans="1:6" ht="13.5" customHeight="1">
      <c r="A67" s="1047"/>
      <c r="B67" s="1048"/>
      <c r="C67" s="1048"/>
      <c r="D67" s="1048"/>
      <c r="E67" s="1048"/>
      <c r="F67" s="1048"/>
    </row>
    <row r="68" spans="1:6" ht="25.5" customHeight="1">
      <c r="A68" s="103"/>
      <c r="B68" s="103"/>
      <c r="C68" s="103"/>
      <c r="D68" s="103"/>
      <c r="E68" s="103"/>
      <c r="F68" s="121"/>
    </row>
    <row r="69" spans="1:6" ht="12.75">
      <c r="A69" s="103"/>
      <c r="B69" s="103"/>
      <c r="C69" s="103"/>
      <c r="D69" s="103"/>
      <c r="E69" s="103"/>
      <c r="F69" s="103"/>
    </row>
    <row r="70" spans="1:6" ht="12.75">
      <c r="A70" s="103"/>
      <c r="B70" s="103"/>
      <c r="C70" s="103"/>
      <c r="D70" s="103"/>
      <c r="E70" s="103"/>
      <c r="F70" s="103"/>
    </row>
  </sheetData>
  <sheetProtection selectLockedCells="1" selectUnlockedCells="1"/>
  <mergeCells count="60">
    <mergeCell ref="A66:F66"/>
    <mergeCell ref="B58:D58"/>
    <mergeCell ref="B51:D51"/>
    <mergeCell ref="B52:D52"/>
    <mergeCell ref="B59:D59"/>
    <mergeCell ref="B60:D60"/>
    <mergeCell ref="B61:D61"/>
    <mergeCell ref="A65:F65"/>
    <mergeCell ref="B53:D53"/>
    <mergeCell ref="B54:D54"/>
    <mergeCell ref="B55:D55"/>
    <mergeCell ref="B56:D56"/>
    <mergeCell ref="B57:D57"/>
    <mergeCell ref="B46:D46"/>
    <mergeCell ref="B47:D47"/>
    <mergeCell ref="B48:D48"/>
    <mergeCell ref="B49:D49"/>
    <mergeCell ref="B50:D50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19:D19"/>
    <mergeCell ref="B20:D20"/>
    <mergeCell ref="B21:D21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A67:F67"/>
    <mergeCell ref="B10:D10"/>
    <mergeCell ref="B15:D15"/>
    <mergeCell ref="B16:D16"/>
    <mergeCell ref="B17:D17"/>
    <mergeCell ref="B18:D18"/>
    <mergeCell ref="E1:F1"/>
    <mergeCell ref="E2:F2"/>
    <mergeCell ref="A6:F6"/>
    <mergeCell ref="A7:D7"/>
    <mergeCell ref="B8:D8"/>
    <mergeCell ref="B22:D22"/>
    <mergeCell ref="B11:D11"/>
    <mergeCell ref="B12:D12"/>
    <mergeCell ref="B13:D13"/>
    <mergeCell ref="B14:D14"/>
  </mergeCells>
  <printOptions/>
  <pageMargins left="0.7479166666666667" right="0.7479166666666667" top="0.39375" bottom="0.39375" header="0.5118055555555555" footer="0.5118055555555555"/>
  <pageSetup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zoomScalePageLayoutView="0" workbookViewId="0" topLeftCell="A13">
      <selection activeCell="B17" sqref="B17:D17"/>
    </sheetView>
  </sheetViews>
  <sheetFormatPr defaultColWidth="9.140625" defaultRowHeight="15"/>
  <cols>
    <col min="1" max="1" width="4.421875" style="11" customWidth="1"/>
    <col min="2" max="3" width="9.140625" style="11" customWidth="1"/>
    <col min="4" max="4" width="38.140625" style="11" customWidth="1"/>
    <col min="5" max="5" width="23.28125" style="11" customWidth="1"/>
    <col min="6" max="6" width="9.140625" style="11" customWidth="1"/>
    <col min="7" max="7" width="0.42578125" style="11" customWidth="1"/>
    <col min="8" max="16384" width="9.140625" style="11" customWidth="1"/>
  </cols>
  <sheetData>
    <row r="1" spans="1:5" ht="16.5" customHeight="1">
      <c r="A1" s="8" t="s">
        <v>228</v>
      </c>
      <c r="B1" s="8"/>
      <c r="C1" s="8"/>
      <c r="D1" s="12"/>
      <c r="E1" s="12" t="s">
        <v>850</v>
      </c>
    </row>
    <row r="2" ht="16.5" customHeight="1">
      <c r="E2" s="12" t="s">
        <v>141</v>
      </c>
    </row>
    <row r="3" spans="1:8" ht="17.25" customHeight="1">
      <c r="A3" s="853"/>
      <c r="B3" s="853" t="s">
        <v>899</v>
      </c>
      <c r="D3" s="853"/>
      <c r="E3" s="853"/>
      <c r="F3" s="80"/>
      <c r="G3" s="105"/>
      <c r="H3" s="105"/>
    </row>
    <row r="4" spans="1:8" ht="14.25" customHeight="1">
      <c r="A4" s="853"/>
      <c r="B4" s="853" t="s">
        <v>900</v>
      </c>
      <c r="D4" s="853"/>
      <c r="E4" s="853"/>
      <c r="F4" s="122"/>
      <c r="G4" s="122"/>
      <c r="H4" s="82"/>
    </row>
    <row r="5" spans="1:8" ht="18.75" customHeight="1">
      <c r="A5" s="853"/>
      <c r="B5" s="853"/>
      <c r="D5" s="853"/>
      <c r="E5" s="853"/>
      <c r="F5" s="122"/>
      <c r="G5" s="122"/>
      <c r="H5" s="82"/>
    </row>
    <row r="6" spans="1:8" ht="33.75" customHeight="1">
      <c r="A6" s="1055" t="s">
        <v>263</v>
      </c>
      <c r="B6" s="1055"/>
      <c r="C6" s="1055"/>
      <c r="D6" s="1055"/>
      <c r="E6" s="1055"/>
      <c r="F6" s="82"/>
      <c r="G6" s="82"/>
      <c r="H6" s="82"/>
    </row>
    <row r="7" spans="1:5" ht="12.75" customHeight="1">
      <c r="A7" s="1056" t="s">
        <v>79</v>
      </c>
      <c r="B7" s="1056"/>
      <c r="C7" s="1056"/>
      <c r="D7" s="1056"/>
      <c r="E7" s="123" t="s">
        <v>908</v>
      </c>
    </row>
    <row r="8" spans="1:5" ht="15.75" customHeight="1">
      <c r="A8" s="83" t="s">
        <v>11</v>
      </c>
      <c r="B8" s="1057" t="s">
        <v>264</v>
      </c>
      <c r="C8" s="1057"/>
      <c r="D8" s="1057"/>
      <c r="E8" s="124">
        <v>6095838.66</v>
      </c>
    </row>
    <row r="9" spans="1:5" ht="15.75" customHeight="1">
      <c r="A9" s="85" t="s">
        <v>17</v>
      </c>
      <c r="B9" s="1054" t="s">
        <v>265</v>
      </c>
      <c r="C9" s="1054"/>
      <c r="D9" s="1054"/>
      <c r="E9" s="124">
        <v>5928312.66</v>
      </c>
    </row>
    <row r="10" spans="1:5" ht="15" customHeight="1">
      <c r="A10" s="85"/>
      <c r="B10" s="1045" t="s">
        <v>233</v>
      </c>
      <c r="C10" s="1045"/>
      <c r="D10" s="1045"/>
      <c r="E10" s="125">
        <v>12960</v>
      </c>
    </row>
    <row r="11" spans="1:6" ht="15" customHeight="1">
      <c r="A11" s="85"/>
      <c r="B11" s="1054" t="s">
        <v>912</v>
      </c>
      <c r="C11" s="1054"/>
      <c r="D11" s="1054"/>
      <c r="E11" s="124">
        <v>12960</v>
      </c>
      <c r="F11" s="126"/>
    </row>
    <row r="12" spans="1:5" ht="15.75" customHeight="1">
      <c r="A12" s="85" t="s">
        <v>21</v>
      </c>
      <c r="B12" s="1054" t="s">
        <v>266</v>
      </c>
      <c r="C12" s="1054"/>
      <c r="D12" s="1054"/>
      <c r="E12" s="124"/>
    </row>
    <row r="13" spans="1:5" ht="12.75" customHeight="1">
      <c r="A13" s="85"/>
      <c r="B13" s="1045" t="s">
        <v>233</v>
      </c>
      <c r="C13" s="1045"/>
      <c r="D13" s="1045"/>
      <c r="E13" s="125"/>
    </row>
    <row r="14" spans="1:6" ht="12.75" customHeight="1">
      <c r="A14" s="85"/>
      <c r="B14" s="1054" t="s">
        <v>234</v>
      </c>
      <c r="C14" s="1054"/>
      <c r="D14" s="1054"/>
      <c r="E14" s="124"/>
      <c r="F14" s="126"/>
    </row>
    <row r="15" spans="1:5" ht="31.5" customHeight="1">
      <c r="A15" s="85" t="s">
        <v>114</v>
      </c>
      <c r="B15" s="1058" t="s">
        <v>267</v>
      </c>
      <c r="C15" s="1059"/>
      <c r="D15" s="1060"/>
      <c r="E15" s="124">
        <v>167526</v>
      </c>
    </row>
    <row r="16" spans="1:5" ht="16.5" customHeight="1">
      <c r="A16" s="85"/>
      <c r="B16" s="1045" t="s">
        <v>233</v>
      </c>
      <c r="C16" s="1045"/>
      <c r="D16" s="1045"/>
      <c r="E16" s="125">
        <v>167526</v>
      </c>
    </row>
    <row r="17" spans="1:6" ht="15.75" customHeight="1">
      <c r="A17" s="85"/>
      <c r="B17" s="1054" t="s">
        <v>912</v>
      </c>
      <c r="C17" s="1054"/>
      <c r="D17" s="1054"/>
      <c r="E17" s="124">
        <v>167526</v>
      </c>
      <c r="F17" s="126"/>
    </row>
    <row r="18" spans="1:5" ht="15.75">
      <c r="A18" s="85" t="s">
        <v>115</v>
      </c>
      <c r="B18" s="1053" t="s">
        <v>268</v>
      </c>
      <c r="C18" s="1053"/>
      <c r="D18" s="1053"/>
      <c r="E18" s="124"/>
    </row>
    <row r="19" spans="1:5" ht="12.75" customHeight="1">
      <c r="A19" s="85"/>
      <c r="B19" s="1045" t="s">
        <v>233</v>
      </c>
      <c r="C19" s="1045"/>
      <c r="D19" s="1045"/>
      <c r="E19" s="125"/>
    </row>
    <row r="20" spans="1:6" ht="12.75" customHeight="1">
      <c r="A20" s="85"/>
      <c r="B20" s="1054" t="s">
        <v>234</v>
      </c>
      <c r="C20" s="1054"/>
      <c r="D20" s="1054"/>
      <c r="E20" s="124"/>
      <c r="F20" s="126"/>
    </row>
    <row r="21" spans="1:5" ht="14.25" customHeight="1">
      <c r="A21" s="85" t="s">
        <v>121</v>
      </c>
      <c r="B21" s="1054" t="s">
        <v>269</v>
      </c>
      <c r="C21" s="1054"/>
      <c r="D21" s="1054"/>
      <c r="E21" s="124"/>
    </row>
    <row r="22" spans="1:5" ht="12.75" customHeight="1">
      <c r="A22" s="85"/>
      <c r="B22" s="1045" t="s">
        <v>233</v>
      </c>
      <c r="C22" s="1045"/>
      <c r="D22" s="1045"/>
      <c r="E22" s="125"/>
    </row>
    <row r="23" spans="1:6" ht="12.75" customHeight="1">
      <c r="A23" s="85"/>
      <c r="B23" s="1054" t="s">
        <v>234</v>
      </c>
      <c r="C23" s="1054"/>
      <c r="D23" s="1054"/>
      <c r="E23" s="124"/>
      <c r="F23" s="126"/>
    </row>
    <row r="24" spans="1:5" ht="15.75">
      <c r="A24" s="83" t="s">
        <v>29</v>
      </c>
      <c r="B24" s="1057" t="s">
        <v>270</v>
      </c>
      <c r="C24" s="1057"/>
      <c r="D24" s="1057"/>
      <c r="E24" s="124"/>
    </row>
    <row r="25" spans="1:5" ht="16.5" customHeight="1">
      <c r="A25" s="85" t="s">
        <v>128</v>
      </c>
      <c r="B25" s="1053" t="s">
        <v>271</v>
      </c>
      <c r="C25" s="1053"/>
      <c r="D25" s="1053"/>
      <c r="E25" s="124"/>
    </row>
    <row r="26" spans="1:5" ht="15" customHeight="1">
      <c r="A26" s="85"/>
      <c r="B26" s="1045" t="s">
        <v>233</v>
      </c>
      <c r="C26" s="1045"/>
      <c r="D26" s="1045"/>
      <c r="E26" s="125"/>
    </row>
    <row r="27" spans="1:6" ht="12.75" customHeight="1">
      <c r="A27" s="85"/>
      <c r="B27" s="1054" t="s">
        <v>234</v>
      </c>
      <c r="C27" s="1054"/>
      <c r="D27" s="1054"/>
      <c r="E27" s="124"/>
      <c r="F27" s="126"/>
    </row>
    <row r="28" spans="1:5" ht="15.75">
      <c r="A28" s="85" t="s">
        <v>130</v>
      </c>
      <c r="B28" s="1053" t="s">
        <v>272</v>
      </c>
      <c r="C28" s="1053"/>
      <c r="D28" s="1053"/>
      <c r="E28" s="124"/>
    </row>
    <row r="29" spans="1:5" ht="15" customHeight="1">
      <c r="A29" s="85"/>
      <c r="B29" s="1045" t="s">
        <v>233</v>
      </c>
      <c r="C29" s="1045"/>
      <c r="D29" s="1045"/>
      <c r="E29" s="125"/>
    </row>
    <row r="30" spans="1:6" ht="14.25" customHeight="1">
      <c r="A30" s="85"/>
      <c r="B30" s="1054" t="s">
        <v>234</v>
      </c>
      <c r="C30" s="1054"/>
      <c r="D30" s="1054"/>
      <c r="E30" s="124"/>
      <c r="F30" s="126"/>
    </row>
    <row r="31" spans="1:5" ht="49.5" customHeight="1">
      <c r="A31" s="85" t="s">
        <v>273</v>
      </c>
      <c r="B31" s="1054" t="s">
        <v>274</v>
      </c>
      <c r="C31" s="1054"/>
      <c r="D31" s="1054"/>
      <c r="E31" s="124"/>
    </row>
    <row r="32" spans="1:5" ht="13.5" customHeight="1">
      <c r="A32" s="85"/>
      <c r="B32" s="1045" t="s">
        <v>233</v>
      </c>
      <c r="C32" s="1045"/>
      <c r="D32" s="1045"/>
      <c r="E32" s="125"/>
    </row>
    <row r="33" spans="1:6" ht="18" customHeight="1">
      <c r="A33" s="85"/>
      <c r="B33" s="1054" t="s">
        <v>234</v>
      </c>
      <c r="C33" s="1054"/>
      <c r="D33" s="1054"/>
      <c r="E33" s="124"/>
      <c r="F33" s="126"/>
    </row>
    <row r="34" spans="1:5" ht="19.5" customHeight="1">
      <c r="A34" s="85" t="s">
        <v>275</v>
      </c>
      <c r="B34" s="1053" t="s">
        <v>276</v>
      </c>
      <c r="C34" s="1053"/>
      <c r="D34" s="1053"/>
      <c r="E34" s="124"/>
    </row>
    <row r="35" spans="1:5" ht="15" customHeight="1">
      <c r="A35" s="85"/>
      <c r="B35" s="1045" t="s">
        <v>233</v>
      </c>
      <c r="C35" s="1045"/>
      <c r="D35" s="1045"/>
      <c r="E35" s="125"/>
    </row>
    <row r="36" spans="1:6" ht="12.75" customHeight="1">
      <c r="A36" s="85"/>
      <c r="B36" s="1054" t="s">
        <v>234</v>
      </c>
      <c r="C36" s="1054"/>
      <c r="D36" s="1054"/>
      <c r="E36" s="124"/>
      <c r="F36" s="126"/>
    </row>
    <row r="37" spans="1:5" ht="15.75">
      <c r="A37" s="85" t="s">
        <v>277</v>
      </c>
      <c r="B37" s="1053" t="s">
        <v>278</v>
      </c>
      <c r="C37" s="1053"/>
      <c r="D37" s="1053"/>
      <c r="E37" s="124"/>
    </row>
    <row r="38" spans="1:5" ht="15" customHeight="1">
      <c r="A38" s="127"/>
      <c r="B38" s="1045" t="s">
        <v>233</v>
      </c>
      <c r="C38" s="1045"/>
      <c r="D38" s="1045"/>
      <c r="E38" s="125"/>
    </row>
    <row r="39" spans="1:6" ht="16.5" customHeight="1">
      <c r="A39" s="85"/>
      <c r="B39" s="1054" t="s">
        <v>234</v>
      </c>
      <c r="C39" s="1054"/>
      <c r="D39" s="1054"/>
      <c r="E39" s="124"/>
      <c r="F39" s="126"/>
    </row>
    <row r="40" spans="1:6" ht="16.5" customHeight="1">
      <c r="A40" s="96" t="s">
        <v>288</v>
      </c>
      <c r="B40" s="96"/>
      <c r="C40" s="128"/>
      <c r="D40" s="128"/>
      <c r="E40" s="129"/>
      <c r="F40" s="126"/>
    </row>
    <row r="41" spans="1:5" ht="15.75">
      <c r="A41" s="96"/>
      <c r="B41" s="96"/>
      <c r="C41" s="96"/>
      <c r="D41" s="96" t="s">
        <v>910</v>
      </c>
      <c r="E41" s="96"/>
    </row>
    <row r="42" spans="1:5" ht="20.25" customHeight="1">
      <c r="A42" s="1038" t="s">
        <v>909</v>
      </c>
      <c r="B42" s="1038"/>
      <c r="C42" s="1038"/>
      <c r="D42" s="1038"/>
      <c r="E42" s="1038"/>
    </row>
    <row r="43" spans="1:5" ht="31.5" customHeight="1">
      <c r="A43" s="1063" t="s">
        <v>911</v>
      </c>
      <c r="B43" s="1035"/>
      <c r="C43" s="1035"/>
      <c r="D43" s="1035"/>
      <c r="E43" s="1035"/>
    </row>
    <row r="44" spans="1:6" ht="18.75" customHeight="1">
      <c r="A44" s="1061"/>
      <c r="B44" s="1062"/>
      <c r="C44" s="1062"/>
      <c r="D44" s="1062"/>
      <c r="E44" s="1062"/>
      <c r="F44" s="1062"/>
    </row>
    <row r="45" spans="1:6" ht="16.5" customHeight="1">
      <c r="A45" s="9"/>
      <c r="B45" s="9"/>
      <c r="C45" s="9"/>
      <c r="D45" s="9"/>
      <c r="E45" s="9"/>
      <c r="F45" s="126"/>
    </row>
  </sheetData>
  <sheetProtection selectLockedCells="1" selectUnlockedCells="1"/>
  <mergeCells count="37">
    <mergeCell ref="A44:F44"/>
    <mergeCell ref="A43:E43"/>
    <mergeCell ref="B35:D35"/>
    <mergeCell ref="B36:D36"/>
    <mergeCell ref="B37:D37"/>
    <mergeCell ref="B38:D38"/>
    <mergeCell ref="B39:D39"/>
    <mergeCell ref="A42:E42"/>
    <mergeCell ref="B34:D34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10:D10"/>
    <mergeCell ref="A6:E6"/>
    <mergeCell ref="A7:D7"/>
    <mergeCell ref="B8:D8"/>
    <mergeCell ref="B9:D9"/>
  </mergeCells>
  <printOptions/>
  <pageMargins left="0.7479166666666667" right="0.7479166666666667" top="0.39375" bottom="0.5118055555555555" header="0.5118055555555555" footer="0.5118055555555555"/>
  <pageSetup horizontalDpi="300" verticalDpi="300" orientation="portrait" paperSize="9" scale="98" r:id="rId1"/>
  <colBreaks count="1" manualBreakCount="1">
    <brk id="7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B2" sqref="B2:B3"/>
    </sheetView>
  </sheetViews>
  <sheetFormatPr defaultColWidth="9.140625" defaultRowHeight="15"/>
  <cols>
    <col min="1" max="1" width="4.8515625" style="11" customWidth="1"/>
    <col min="2" max="2" width="28.7109375" style="11" customWidth="1"/>
    <col min="3" max="3" width="17.8515625" style="11" customWidth="1"/>
    <col min="4" max="4" width="17.00390625" style="11" customWidth="1"/>
    <col min="5" max="5" width="12.140625" style="11" customWidth="1"/>
    <col min="6" max="6" width="12.28125" style="11" customWidth="1"/>
    <col min="7" max="7" width="27.7109375" style="11" customWidth="1"/>
    <col min="8" max="16384" width="9.140625" style="11" customWidth="1"/>
  </cols>
  <sheetData>
    <row r="1" spans="1:7" ht="19.5" customHeight="1">
      <c r="A1" s="8" t="s">
        <v>143</v>
      </c>
      <c r="B1" s="17"/>
      <c r="C1" s="17"/>
      <c r="D1" s="130"/>
      <c r="G1" s="12" t="s">
        <v>851</v>
      </c>
    </row>
    <row r="2" spans="1:8" ht="18" customHeight="1">
      <c r="A2" s="131"/>
      <c r="B2" s="853" t="s">
        <v>899</v>
      </c>
      <c r="C2" s="131"/>
      <c r="D2" s="82"/>
      <c r="E2" s="82"/>
      <c r="F2" s="82"/>
      <c r="G2" s="12" t="s">
        <v>141</v>
      </c>
      <c r="H2" s="82"/>
    </row>
    <row r="3" spans="1:9" ht="13.5" customHeight="1">
      <c r="A3" s="82"/>
      <c r="B3" s="853" t="s">
        <v>900</v>
      </c>
      <c r="C3" s="107"/>
      <c r="D3" s="107"/>
      <c r="E3" s="107"/>
      <c r="F3" s="107"/>
      <c r="G3" s="107"/>
      <c r="H3" s="107"/>
      <c r="I3" s="107"/>
    </row>
    <row r="4" spans="2:4" ht="15.75">
      <c r="B4" s="9"/>
      <c r="D4" s="9"/>
    </row>
    <row r="5" ht="9.75" customHeight="1" hidden="1"/>
    <row r="6" spans="1:9" ht="36" customHeight="1">
      <c r="A6" s="1066" t="s">
        <v>279</v>
      </c>
      <c r="B6" s="1066"/>
      <c r="C6" s="1066"/>
      <c r="D6" s="1066"/>
      <c r="E6" s="1066"/>
      <c r="F6" s="1066"/>
      <c r="G6" s="1066"/>
      <c r="H6" s="132"/>
      <c r="I6" s="132"/>
    </row>
    <row r="7" spans="1:7" ht="15.75" customHeight="1">
      <c r="A7" s="1067" t="s">
        <v>280</v>
      </c>
      <c r="B7" s="1067"/>
      <c r="C7" s="1067"/>
      <c r="D7" s="1067"/>
      <c r="E7" s="1067"/>
      <c r="F7" s="1067"/>
      <c r="G7" s="1067"/>
    </row>
    <row r="8" spans="1:9" ht="25.5">
      <c r="A8" s="133" t="s">
        <v>0</v>
      </c>
      <c r="B8" s="133" t="s">
        <v>281</v>
      </c>
      <c r="C8" s="134" t="s">
        <v>282</v>
      </c>
      <c r="D8" s="134" t="s">
        <v>283</v>
      </c>
      <c r="E8" s="134" t="s">
        <v>284</v>
      </c>
      <c r="F8" s="134" t="s">
        <v>285</v>
      </c>
      <c r="G8" s="134" t="s">
        <v>286</v>
      </c>
      <c r="H8" s="135"/>
      <c r="I8" s="11" t="s">
        <v>38</v>
      </c>
    </row>
    <row r="9" spans="1:7" ht="12.75">
      <c r="A9" s="136"/>
      <c r="B9" s="136"/>
      <c r="C9" s="136"/>
      <c r="D9" s="136"/>
      <c r="E9" s="136"/>
      <c r="F9" s="136"/>
      <c r="G9" s="136"/>
    </row>
    <row r="10" spans="1:7" ht="12.75">
      <c r="A10" s="136"/>
      <c r="B10" s="136"/>
      <c r="C10" s="136"/>
      <c r="D10" s="136"/>
      <c r="E10" s="136"/>
      <c r="F10" s="136"/>
      <c r="G10" s="136"/>
    </row>
    <row r="11" spans="1:7" ht="12.75">
      <c r="A11" s="136"/>
      <c r="B11" s="136"/>
      <c r="C11" s="136"/>
      <c r="D11" s="136"/>
      <c r="E11" s="136"/>
      <c r="F11" s="136"/>
      <c r="G11" s="136"/>
    </row>
    <row r="12" spans="1:7" ht="12.75">
      <c r="A12" s="136"/>
      <c r="B12" s="136"/>
      <c r="C12" s="136"/>
      <c r="D12" s="136"/>
      <c r="E12" s="136"/>
      <c r="F12" s="136"/>
      <c r="G12" s="136"/>
    </row>
    <row r="13" spans="1:7" ht="12.75">
      <c r="A13" s="136"/>
      <c r="B13" s="136"/>
      <c r="C13" s="136"/>
      <c r="D13" s="136"/>
      <c r="E13" s="136"/>
      <c r="F13" s="136"/>
      <c r="G13" s="136"/>
    </row>
    <row r="14" spans="1:12" ht="12.75">
      <c r="A14" s="136"/>
      <c r="B14" s="136"/>
      <c r="C14" s="136"/>
      <c r="D14" s="136"/>
      <c r="E14" s="136"/>
      <c r="F14" s="136"/>
      <c r="G14" s="136"/>
      <c r="L14" s="11" t="s">
        <v>38</v>
      </c>
    </row>
    <row r="15" spans="1:7" ht="12.75">
      <c r="A15" s="136"/>
      <c r="B15" s="136"/>
      <c r="C15" s="136"/>
      <c r="D15" s="136"/>
      <c r="E15" s="136"/>
      <c r="F15" s="136"/>
      <c r="G15" s="136"/>
    </row>
    <row r="16" spans="1:7" ht="12.75">
      <c r="A16" s="136"/>
      <c r="B16" s="136"/>
      <c r="C16" s="136"/>
      <c r="D16" s="136"/>
      <c r="E16" s="136"/>
      <c r="F16" s="136"/>
      <c r="G16" s="136"/>
    </row>
    <row r="17" spans="1:7" ht="12.75">
      <c r="A17" s="136"/>
      <c r="B17" s="136"/>
      <c r="C17" s="136"/>
      <c r="D17" s="136"/>
      <c r="E17" s="136"/>
      <c r="F17" s="136"/>
      <c r="G17" s="136"/>
    </row>
    <row r="18" spans="1:7" ht="12.75">
      <c r="A18" s="136"/>
      <c r="B18" s="136"/>
      <c r="C18" s="136"/>
      <c r="D18" s="136"/>
      <c r="E18" s="136"/>
      <c r="F18" s="136"/>
      <c r="G18" s="136"/>
    </row>
    <row r="19" spans="1:7" ht="15.75">
      <c r="A19" s="1067" t="s">
        <v>287</v>
      </c>
      <c r="B19" s="1067"/>
      <c r="C19" s="1067"/>
      <c r="D19" s="1067"/>
      <c r="E19" s="1067"/>
      <c r="F19" s="1067"/>
      <c r="G19" s="1067"/>
    </row>
    <row r="20" spans="1:7" ht="25.5">
      <c r="A20" s="133" t="s">
        <v>0</v>
      </c>
      <c r="B20" s="133" t="s">
        <v>281</v>
      </c>
      <c r="C20" s="134" t="s">
        <v>282</v>
      </c>
      <c r="D20" s="134" t="s">
        <v>283</v>
      </c>
      <c r="E20" s="134" t="s">
        <v>284</v>
      </c>
      <c r="F20" s="134" t="s">
        <v>285</v>
      </c>
      <c r="G20" s="134" t="s">
        <v>286</v>
      </c>
    </row>
    <row r="21" spans="1:7" ht="12.75">
      <c r="A21" s="136"/>
      <c r="B21" s="136"/>
      <c r="C21" s="136"/>
      <c r="D21" s="136"/>
      <c r="E21" s="136"/>
      <c r="F21" s="136"/>
      <c r="G21" s="136"/>
    </row>
    <row r="22" spans="1:7" ht="12.75">
      <c r="A22" s="136"/>
      <c r="B22" s="136"/>
      <c r="C22" s="136"/>
      <c r="D22" s="136"/>
      <c r="E22" s="136"/>
      <c r="F22" s="136"/>
      <c r="G22" s="136"/>
    </row>
    <row r="23" spans="1:7" ht="12.75">
      <c r="A23" s="136"/>
      <c r="B23" s="136"/>
      <c r="C23" s="136"/>
      <c r="D23" s="136"/>
      <c r="E23" s="136"/>
      <c r="F23" s="136"/>
      <c r="G23" s="136"/>
    </row>
    <row r="24" spans="1:7" ht="12.75">
      <c r="A24" s="136"/>
      <c r="B24" s="136"/>
      <c r="C24" s="136"/>
      <c r="D24" s="136"/>
      <c r="E24" s="136"/>
      <c r="F24" s="136"/>
      <c r="G24" s="136"/>
    </row>
    <row r="25" spans="1:7" ht="12.75">
      <c r="A25" s="136"/>
      <c r="B25" s="136"/>
      <c r="C25" s="136"/>
      <c r="D25" s="136"/>
      <c r="E25" s="136"/>
      <c r="F25" s="136"/>
      <c r="G25" s="136"/>
    </row>
    <row r="26" spans="1:7" ht="12.75">
      <c r="A26" s="136"/>
      <c r="B26" s="136"/>
      <c r="C26" s="136"/>
      <c r="D26" s="136"/>
      <c r="E26" s="136"/>
      <c r="F26" s="136"/>
      <c r="G26" s="136"/>
    </row>
    <row r="27" spans="1:7" ht="12.75">
      <c r="A27" s="136"/>
      <c r="B27" s="136"/>
      <c r="C27" s="136"/>
      <c r="D27" s="136"/>
      <c r="E27" s="136"/>
      <c r="F27" s="136"/>
      <c r="G27" s="136"/>
    </row>
    <row r="28" spans="1:7" ht="12.75">
      <c r="A28" s="136"/>
      <c r="B28" s="136"/>
      <c r="C28" s="136"/>
      <c r="D28" s="136"/>
      <c r="E28" s="136"/>
      <c r="F28" s="136"/>
      <c r="G28" s="136"/>
    </row>
    <row r="29" spans="1:7" ht="12.75">
      <c r="A29" s="136"/>
      <c r="B29" s="136"/>
      <c r="C29" s="136"/>
      <c r="D29" s="136"/>
      <c r="E29" s="136"/>
      <c r="F29" s="136"/>
      <c r="G29" s="136"/>
    </row>
    <row r="30" spans="1:7" ht="12.75">
      <c r="A30" s="136"/>
      <c r="B30" s="136"/>
      <c r="C30" s="136"/>
      <c r="D30" s="136"/>
      <c r="E30" s="136"/>
      <c r="F30" s="136"/>
      <c r="G30" s="136"/>
    </row>
    <row r="31" spans="1:7" ht="12.75">
      <c r="A31" s="845"/>
      <c r="B31" s="845"/>
      <c r="C31" s="845"/>
      <c r="D31" s="845"/>
      <c r="E31" s="845"/>
      <c r="F31" s="845"/>
      <c r="G31" s="845"/>
    </row>
    <row r="32" spans="1:7" ht="15.75">
      <c r="A32" s="96" t="s">
        <v>288</v>
      </c>
      <c r="B32" s="96"/>
      <c r="C32" s="880">
        <v>43510</v>
      </c>
      <c r="D32" s="10"/>
      <c r="E32" s="10"/>
      <c r="F32" s="10"/>
      <c r="G32" s="10"/>
    </row>
    <row r="33" spans="1:7" ht="12.75">
      <c r="A33" s="137"/>
      <c r="B33" s="137" t="s">
        <v>289</v>
      </c>
      <c r="C33" s="137" t="s">
        <v>290</v>
      </c>
      <c r="D33" s="137"/>
      <c r="E33" s="137"/>
      <c r="F33" s="1068" t="s">
        <v>291</v>
      </c>
      <c r="G33" s="1068"/>
    </row>
    <row r="34" spans="1:7" ht="12.75">
      <c r="A34" s="137"/>
      <c r="B34" s="10" t="s">
        <v>134</v>
      </c>
      <c r="C34" s="10" t="s">
        <v>644</v>
      </c>
      <c r="D34" s="10"/>
      <c r="E34" s="10"/>
      <c r="F34" s="1069" t="s">
        <v>643</v>
      </c>
      <c r="G34" s="1070"/>
    </row>
    <row r="35" spans="1:7" ht="17.25" customHeight="1">
      <c r="A35" s="10"/>
      <c r="B35" s="10"/>
      <c r="C35" s="10"/>
      <c r="D35" s="10"/>
      <c r="E35" s="10"/>
      <c r="F35" s="1064" t="s">
        <v>645</v>
      </c>
      <c r="G35" s="1065"/>
    </row>
  </sheetData>
  <sheetProtection selectLockedCells="1" selectUnlockedCells="1"/>
  <mergeCells count="6">
    <mergeCell ref="F35:G35"/>
    <mergeCell ref="A6:G6"/>
    <mergeCell ref="A7:G7"/>
    <mergeCell ref="A19:G19"/>
    <mergeCell ref="F33:G33"/>
    <mergeCell ref="F34:G34"/>
  </mergeCells>
  <printOptions/>
  <pageMargins left="0.98" right="0.7479166666666667" top="0.68" bottom="0.9840277777777777" header="0.5118055555555555" footer="0.5118055555555555"/>
  <pageSetup horizontalDpi="300" verticalDpi="3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A1" sqref="A1:D3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36.8515625" style="0" customWidth="1"/>
    <col min="4" max="4" width="14.140625" style="0" customWidth="1"/>
    <col min="5" max="5" width="12.421875" style="0" customWidth="1"/>
    <col min="6" max="6" width="13.421875" style="0" customWidth="1"/>
    <col min="7" max="7" width="12.57421875" style="0" customWidth="1"/>
    <col min="8" max="8" width="10.00390625" style="0" customWidth="1"/>
    <col min="9" max="9" width="13.8515625" style="0" customWidth="1"/>
    <col min="10" max="10" width="10.421875" style="0" customWidth="1"/>
    <col min="11" max="11" width="12.8515625" style="0" customWidth="1"/>
    <col min="12" max="12" width="12.421875" style="0" customWidth="1"/>
    <col min="13" max="13" width="14.57421875" style="0" customWidth="1"/>
    <col min="14" max="14" width="10.7109375" style="0" customWidth="1"/>
    <col min="15" max="15" width="10.00390625" style="0" customWidth="1"/>
    <col min="16" max="16" width="14.28125" style="0" customWidth="1"/>
  </cols>
  <sheetData>
    <row r="1" spans="1:256" ht="15">
      <c r="A1" s="919" t="s">
        <v>878</v>
      </c>
      <c r="B1" s="920"/>
      <c r="C1" s="920"/>
      <c r="D1" s="920"/>
      <c r="E1" s="921"/>
      <c r="F1" s="922"/>
      <c r="G1" s="922"/>
      <c r="H1" s="922"/>
      <c r="I1" s="921"/>
      <c r="J1" s="922"/>
      <c r="K1" s="922"/>
      <c r="L1" s="922"/>
      <c r="M1" s="921"/>
      <c r="N1" s="922"/>
      <c r="O1" s="922"/>
      <c r="P1" s="922"/>
      <c r="Q1" s="921"/>
      <c r="R1" s="922"/>
      <c r="S1" s="922"/>
      <c r="T1" s="922"/>
      <c r="U1" s="921"/>
      <c r="V1" s="922"/>
      <c r="W1" s="922"/>
      <c r="X1" s="922"/>
      <c r="Y1" s="921"/>
      <c r="Z1" s="922"/>
      <c r="AA1" s="922"/>
      <c r="AB1" s="922"/>
      <c r="AC1" s="921"/>
      <c r="AD1" s="922"/>
      <c r="AE1" s="922"/>
      <c r="AF1" s="922"/>
      <c r="AG1" s="921"/>
      <c r="AH1" s="922"/>
      <c r="AI1" s="922"/>
      <c r="AJ1" s="922"/>
      <c r="AK1" s="921"/>
      <c r="AL1" s="922"/>
      <c r="AM1" s="922"/>
      <c r="AN1" s="922"/>
      <c r="AO1" s="921"/>
      <c r="AP1" s="922"/>
      <c r="AQ1" s="922"/>
      <c r="AR1" s="922"/>
      <c r="AS1" s="921"/>
      <c r="AT1" s="922"/>
      <c r="AU1" s="922"/>
      <c r="AV1" s="922"/>
      <c r="AW1" s="921"/>
      <c r="AX1" s="922"/>
      <c r="AY1" s="922"/>
      <c r="AZ1" s="922"/>
      <c r="BA1" s="921"/>
      <c r="BB1" s="922"/>
      <c r="BC1" s="922"/>
      <c r="BD1" s="922"/>
      <c r="BE1" s="921"/>
      <c r="BF1" s="922"/>
      <c r="BG1" s="922"/>
      <c r="BH1" s="922"/>
      <c r="BI1" s="921"/>
      <c r="BJ1" s="922"/>
      <c r="BK1" s="922"/>
      <c r="BL1" s="922"/>
      <c r="BM1" s="921"/>
      <c r="BN1" s="922"/>
      <c r="BO1" s="922"/>
      <c r="BP1" s="922"/>
      <c r="BQ1" s="921"/>
      <c r="BR1" s="922"/>
      <c r="BS1" s="922"/>
      <c r="BT1" s="922"/>
      <c r="BU1" s="921"/>
      <c r="BV1" s="922"/>
      <c r="BW1" s="922"/>
      <c r="BX1" s="922"/>
      <c r="BY1" s="921"/>
      <c r="BZ1" s="922"/>
      <c r="CA1" s="922"/>
      <c r="CB1" s="922"/>
      <c r="CC1" s="921"/>
      <c r="CD1" s="922"/>
      <c r="CE1" s="922"/>
      <c r="CF1" s="922"/>
      <c r="CG1" s="921"/>
      <c r="CH1" s="922"/>
      <c r="CI1" s="922"/>
      <c r="CJ1" s="922"/>
      <c r="CK1" s="921"/>
      <c r="CL1" s="922"/>
      <c r="CM1" s="922"/>
      <c r="CN1" s="922"/>
      <c r="CO1" s="921"/>
      <c r="CP1" s="922"/>
      <c r="CQ1" s="922"/>
      <c r="CR1" s="922"/>
      <c r="CS1" s="921"/>
      <c r="CT1" s="922"/>
      <c r="CU1" s="922"/>
      <c r="CV1" s="922"/>
      <c r="CW1" s="921"/>
      <c r="CX1" s="922"/>
      <c r="CY1" s="922"/>
      <c r="CZ1" s="922"/>
      <c r="DA1" s="921"/>
      <c r="DB1" s="922"/>
      <c r="DC1" s="922"/>
      <c r="DD1" s="922"/>
      <c r="DE1" s="921"/>
      <c r="DF1" s="922"/>
      <c r="DG1" s="922"/>
      <c r="DH1" s="922"/>
      <c r="DI1" s="921"/>
      <c r="DJ1" s="922"/>
      <c r="DK1" s="922"/>
      <c r="DL1" s="922"/>
      <c r="DM1" s="921"/>
      <c r="DN1" s="922"/>
      <c r="DO1" s="922"/>
      <c r="DP1" s="922"/>
      <c r="DQ1" s="921"/>
      <c r="DR1" s="922"/>
      <c r="DS1" s="922"/>
      <c r="DT1" s="922"/>
      <c r="DU1" s="921"/>
      <c r="DV1" s="922"/>
      <c r="DW1" s="922"/>
      <c r="DX1" s="922"/>
      <c r="DY1" s="921"/>
      <c r="DZ1" s="922"/>
      <c r="EA1" s="922"/>
      <c r="EB1" s="922"/>
      <c r="EC1" s="921"/>
      <c r="ED1" s="922"/>
      <c r="EE1" s="922"/>
      <c r="EF1" s="922"/>
      <c r="EG1" s="921"/>
      <c r="EH1" s="922"/>
      <c r="EI1" s="922"/>
      <c r="EJ1" s="922"/>
      <c r="EK1" s="921"/>
      <c r="EL1" s="922"/>
      <c r="EM1" s="922"/>
      <c r="EN1" s="922"/>
      <c r="EO1" s="921"/>
      <c r="EP1" s="922"/>
      <c r="EQ1" s="922"/>
      <c r="ER1" s="922"/>
      <c r="ES1" s="921"/>
      <c r="ET1" s="922"/>
      <c r="EU1" s="922"/>
      <c r="EV1" s="922"/>
      <c r="EW1" s="921"/>
      <c r="EX1" s="922"/>
      <c r="EY1" s="922"/>
      <c r="EZ1" s="922"/>
      <c r="FA1" s="921"/>
      <c r="FB1" s="922"/>
      <c r="FC1" s="922"/>
      <c r="FD1" s="922"/>
      <c r="FE1" s="921"/>
      <c r="FF1" s="922"/>
      <c r="FG1" s="922"/>
      <c r="FH1" s="922"/>
      <c r="FI1" s="921"/>
      <c r="FJ1" s="922"/>
      <c r="FK1" s="922"/>
      <c r="FL1" s="922"/>
      <c r="FM1" s="921"/>
      <c r="FN1" s="922"/>
      <c r="FO1" s="922"/>
      <c r="FP1" s="922"/>
      <c r="FQ1" s="921"/>
      <c r="FR1" s="922"/>
      <c r="FS1" s="922"/>
      <c r="FT1" s="922"/>
      <c r="FU1" s="921"/>
      <c r="FV1" s="922"/>
      <c r="FW1" s="922"/>
      <c r="FX1" s="922"/>
      <c r="FY1" s="921"/>
      <c r="FZ1" s="922"/>
      <c r="GA1" s="922"/>
      <c r="GB1" s="922"/>
      <c r="GC1" s="921"/>
      <c r="GD1" s="922"/>
      <c r="GE1" s="922"/>
      <c r="GF1" s="922"/>
      <c r="GG1" s="921"/>
      <c r="GH1" s="922"/>
      <c r="GI1" s="922"/>
      <c r="GJ1" s="922"/>
      <c r="GK1" s="921"/>
      <c r="GL1" s="922"/>
      <c r="GM1" s="922"/>
      <c r="GN1" s="922"/>
      <c r="GO1" s="921"/>
      <c r="GP1" s="922"/>
      <c r="GQ1" s="922"/>
      <c r="GR1" s="922"/>
      <c r="GS1" s="921"/>
      <c r="GT1" s="922"/>
      <c r="GU1" s="922"/>
      <c r="GV1" s="922"/>
      <c r="GW1" s="921"/>
      <c r="GX1" s="922"/>
      <c r="GY1" s="922"/>
      <c r="GZ1" s="922"/>
      <c r="HA1" s="921"/>
      <c r="HB1" s="922"/>
      <c r="HC1" s="922"/>
      <c r="HD1" s="922"/>
      <c r="HE1" s="921"/>
      <c r="HF1" s="922"/>
      <c r="HG1" s="922"/>
      <c r="HH1" s="922"/>
      <c r="HI1" s="921"/>
      <c r="HJ1" s="922"/>
      <c r="HK1" s="922"/>
      <c r="HL1" s="922"/>
      <c r="HM1" s="921"/>
      <c r="HN1" s="922"/>
      <c r="HO1" s="922"/>
      <c r="HP1" s="922"/>
      <c r="HQ1" s="921"/>
      <c r="HR1" s="922"/>
      <c r="HS1" s="922"/>
      <c r="HT1" s="922"/>
      <c r="HU1" s="921"/>
      <c r="HV1" s="922"/>
      <c r="HW1" s="922"/>
      <c r="HX1" s="922"/>
      <c r="HY1" s="921"/>
      <c r="HZ1" s="922"/>
      <c r="IA1" s="922"/>
      <c r="IB1" s="922"/>
      <c r="IC1" s="921"/>
      <c r="ID1" s="922"/>
      <c r="IE1" s="922"/>
      <c r="IF1" s="922"/>
      <c r="IG1" s="921"/>
      <c r="IH1" s="922"/>
      <c r="II1" s="922"/>
      <c r="IJ1" s="922"/>
      <c r="IK1" s="921"/>
      <c r="IL1" s="922"/>
      <c r="IM1" s="922"/>
      <c r="IN1" s="922"/>
      <c r="IO1" s="921"/>
      <c r="IP1" s="922"/>
      <c r="IQ1" s="922"/>
      <c r="IR1" s="922"/>
      <c r="IS1" s="921"/>
      <c r="IT1" s="922"/>
      <c r="IU1" s="922"/>
      <c r="IV1" s="922"/>
    </row>
    <row r="2" spans="1:256" ht="15">
      <c r="A2" s="920"/>
      <c r="B2" s="920"/>
      <c r="C2" s="920"/>
      <c r="D2" s="920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2"/>
      <c r="S2" s="922"/>
      <c r="T2" s="922"/>
      <c r="U2" s="922"/>
      <c r="V2" s="922"/>
      <c r="W2" s="922"/>
      <c r="X2" s="922"/>
      <c r="Y2" s="922"/>
      <c r="Z2" s="922"/>
      <c r="AA2" s="922"/>
      <c r="AB2" s="922"/>
      <c r="AC2" s="922"/>
      <c r="AD2" s="922"/>
      <c r="AE2" s="922"/>
      <c r="AF2" s="922"/>
      <c r="AG2" s="922"/>
      <c r="AH2" s="922"/>
      <c r="AI2" s="922"/>
      <c r="AJ2" s="922"/>
      <c r="AK2" s="922"/>
      <c r="AL2" s="922"/>
      <c r="AM2" s="922"/>
      <c r="AN2" s="922"/>
      <c r="AO2" s="922"/>
      <c r="AP2" s="922"/>
      <c r="AQ2" s="922"/>
      <c r="AR2" s="922"/>
      <c r="AS2" s="922"/>
      <c r="AT2" s="922"/>
      <c r="AU2" s="922"/>
      <c r="AV2" s="922"/>
      <c r="AW2" s="922"/>
      <c r="AX2" s="922"/>
      <c r="AY2" s="922"/>
      <c r="AZ2" s="922"/>
      <c r="BA2" s="922"/>
      <c r="BB2" s="922"/>
      <c r="BC2" s="922"/>
      <c r="BD2" s="922"/>
      <c r="BE2" s="922"/>
      <c r="BF2" s="922"/>
      <c r="BG2" s="922"/>
      <c r="BH2" s="922"/>
      <c r="BI2" s="922"/>
      <c r="BJ2" s="922"/>
      <c r="BK2" s="922"/>
      <c r="BL2" s="922"/>
      <c r="BM2" s="922"/>
      <c r="BN2" s="922"/>
      <c r="BO2" s="922"/>
      <c r="BP2" s="922"/>
      <c r="BQ2" s="922"/>
      <c r="BR2" s="922"/>
      <c r="BS2" s="922"/>
      <c r="BT2" s="922"/>
      <c r="BU2" s="922"/>
      <c r="BV2" s="922"/>
      <c r="BW2" s="922"/>
      <c r="BX2" s="922"/>
      <c r="BY2" s="922"/>
      <c r="BZ2" s="922"/>
      <c r="CA2" s="922"/>
      <c r="CB2" s="922"/>
      <c r="CC2" s="922"/>
      <c r="CD2" s="922"/>
      <c r="CE2" s="922"/>
      <c r="CF2" s="922"/>
      <c r="CG2" s="922"/>
      <c r="CH2" s="922"/>
      <c r="CI2" s="922"/>
      <c r="CJ2" s="922"/>
      <c r="CK2" s="922"/>
      <c r="CL2" s="922"/>
      <c r="CM2" s="922"/>
      <c r="CN2" s="922"/>
      <c r="CO2" s="922"/>
      <c r="CP2" s="922"/>
      <c r="CQ2" s="922"/>
      <c r="CR2" s="922"/>
      <c r="CS2" s="922"/>
      <c r="CT2" s="922"/>
      <c r="CU2" s="922"/>
      <c r="CV2" s="922"/>
      <c r="CW2" s="922"/>
      <c r="CX2" s="922"/>
      <c r="CY2" s="922"/>
      <c r="CZ2" s="922"/>
      <c r="DA2" s="922"/>
      <c r="DB2" s="922"/>
      <c r="DC2" s="922"/>
      <c r="DD2" s="922"/>
      <c r="DE2" s="922"/>
      <c r="DF2" s="922"/>
      <c r="DG2" s="922"/>
      <c r="DH2" s="922"/>
      <c r="DI2" s="922"/>
      <c r="DJ2" s="922"/>
      <c r="DK2" s="922"/>
      <c r="DL2" s="922"/>
      <c r="DM2" s="922"/>
      <c r="DN2" s="922"/>
      <c r="DO2" s="922"/>
      <c r="DP2" s="922"/>
      <c r="DQ2" s="922"/>
      <c r="DR2" s="922"/>
      <c r="DS2" s="922"/>
      <c r="DT2" s="922"/>
      <c r="DU2" s="922"/>
      <c r="DV2" s="922"/>
      <c r="DW2" s="922"/>
      <c r="DX2" s="922"/>
      <c r="DY2" s="922"/>
      <c r="DZ2" s="922"/>
      <c r="EA2" s="922"/>
      <c r="EB2" s="922"/>
      <c r="EC2" s="922"/>
      <c r="ED2" s="922"/>
      <c r="EE2" s="922"/>
      <c r="EF2" s="922"/>
      <c r="EG2" s="922"/>
      <c r="EH2" s="922"/>
      <c r="EI2" s="922"/>
      <c r="EJ2" s="922"/>
      <c r="EK2" s="922"/>
      <c r="EL2" s="922"/>
      <c r="EM2" s="922"/>
      <c r="EN2" s="922"/>
      <c r="EO2" s="922"/>
      <c r="EP2" s="922"/>
      <c r="EQ2" s="922"/>
      <c r="ER2" s="922"/>
      <c r="ES2" s="922"/>
      <c r="ET2" s="922"/>
      <c r="EU2" s="922"/>
      <c r="EV2" s="922"/>
      <c r="EW2" s="922"/>
      <c r="EX2" s="922"/>
      <c r="EY2" s="922"/>
      <c r="EZ2" s="922"/>
      <c r="FA2" s="922"/>
      <c r="FB2" s="922"/>
      <c r="FC2" s="922"/>
      <c r="FD2" s="922"/>
      <c r="FE2" s="922"/>
      <c r="FF2" s="922"/>
      <c r="FG2" s="922"/>
      <c r="FH2" s="922"/>
      <c r="FI2" s="922"/>
      <c r="FJ2" s="922"/>
      <c r="FK2" s="922"/>
      <c r="FL2" s="922"/>
      <c r="FM2" s="922"/>
      <c r="FN2" s="922"/>
      <c r="FO2" s="922"/>
      <c r="FP2" s="922"/>
      <c r="FQ2" s="922"/>
      <c r="FR2" s="922"/>
      <c r="FS2" s="922"/>
      <c r="FT2" s="922"/>
      <c r="FU2" s="922"/>
      <c r="FV2" s="922"/>
      <c r="FW2" s="922"/>
      <c r="FX2" s="922"/>
      <c r="FY2" s="922"/>
      <c r="FZ2" s="922"/>
      <c r="GA2" s="922"/>
      <c r="GB2" s="922"/>
      <c r="GC2" s="922"/>
      <c r="GD2" s="922"/>
      <c r="GE2" s="922"/>
      <c r="GF2" s="922"/>
      <c r="GG2" s="922"/>
      <c r="GH2" s="922"/>
      <c r="GI2" s="922"/>
      <c r="GJ2" s="922"/>
      <c r="GK2" s="922"/>
      <c r="GL2" s="922"/>
      <c r="GM2" s="922"/>
      <c r="GN2" s="922"/>
      <c r="GO2" s="922"/>
      <c r="GP2" s="922"/>
      <c r="GQ2" s="922"/>
      <c r="GR2" s="922"/>
      <c r="GS2" s="922"/>
      <c r="GT2" s="922"/>
      <c r="GU2" s="922"/>
      <c r="GV2" s="922"/>
      <c r="GW2" s="922"/>
      <c r="GX2" s="922"/>
      <c r="GY2" s="922"/>
      <c r="GZ2" s="922"/>
      <c r="HA2" s="922"/>
      <c r="HB2" s="922"/>
      <c r="HC2" s="922"/>
      <c r="HD2" s="922"/>
      <c r="HE2" s="922"/>
      <c r="HF2" s="922"/>
      <c r="HG2" s="922"/>
      <c r="HH2" s="922"/>
      <c r="HI2" s="922"/>
      <c r="HJ2" s="922"/>
      <c r="HK2" s="922"/>
      <c r="HL2" s="922"/>
      <c r="HM2" s="922"/>
      <c r="HN2" s="922"/>
      <c r="HO2" s="922"/>
      <c r="HP2" s="922"/>
      <c r="HQ2" s="922"/>
      <c r="HR2" s="922"/>
      <c r="HS2" s="922"/>
      <c r="HT2" s="922"/>
      <c r="HU2" s="922"/>
      <c r="HV2" s="922"/>
      <c r="HW2" s="922"/>
      <c r="HX2" s="922"/>
      <c r="HY2" s="922"/>
      <c r="HZ2" s="922"/>
      <c r="IA2" s="922"/>
      <c r="IB2" s="922"/>
      <c r="IC2" s="922"/>
      <c r="ID2" s="922"/>
      <c r="IE2" s="922"/>
      <c r="IF2" s="922"/>
      <c r="IG2" s="922"/>
      <c r="IH2" s="922"/>
      <c r="II2" s="922"/>
      <c r="IJ2" s="922"/>
      <c r="IK2" s="922"/>
      <c r="IL2" s="922"/>
      <c r="IM2" s="922"/>
      <c r="IN2" s="922"/>
      <c r="IO2" s="922"/>
      <c r="IP2" s="922"/>
      <c r="IQ2" s="922"/>
      <c r="IR2" s="922"/>
      <c r="IS2" s="922"/>
      <c r="IT2" s="922"/>
      <c r="IU2" s="922"/>
      <c r="IV2" s="922"/>
    </row>
    <row r="3" spans="1:256" ht="22.5" customHeight="1">
      <c r="A3" s="919" t="s">
        <v>879</v>
      </c>
      <c r="B3" s="920"/>
      <c r="C3" s="920"/>
      <c r="D3" s="920"/>
      <c r="E3" s="921"/>
      <c r="F3" s="922"/>
      <c r="G3" s="922"/>
      <c r="H3" s="922"/>
      <c r="I3" s="921"/>
      <c r="J3" s="922"/>
      <c r="K3" s="922"/>
      <c r="L3" s="922"/>
      <c r="M3" s="921"/>
      <c r="N3" s="922"/>
      <c r="O3" s="922"/>
      <c r="P3" s="922"/>
      <c r="Q3" s="921"/>
      <c r="R3" s="922"/>
      <c r="S3" s="922"/>
      <c r="T3" s="922"/>
      <c r="U3" s="921"/>
      <c r="V3" s="922"/>
      <c r="W3" s="922"/>
      <c r="X3" s="922"/>
      <c r="Y3" s="921"/>
      <c r="Z3" s="922"/>
      <c r="AA3" s="922"/>
      <c r="AB3" s="922"/>
      <c r="AC3" s="921"/>
      <c r="AD3" s="922"/>
      <c r="AE3" s="922"/>
      <c r="AF3" s="922"/>
      <c r="AG3" s="921"/>
      <c r="AH3" s="922"/>
      <c r="AI3" s="922"/>
      <c r="AJ3" s="922"/>
      <c r="AK3" s="921"/>
      <c r="AL3" s="922"/>
      <c r="AM3" s="922"/>
      <c r="AN3" s="922"/>
      <c r="AO3" s="921"/>
      <c r="AP3" s="922"/>
      <c r="AQ3" s="922"/>
      <c r="AR3" s="922"/>
      <c r="AS3" s="921"/>
      <c r="AT3" s="922"/>
      <c r="AU3" s="922"/>
      <c r="AV3" s="922"/>
      <c r="AW3" s="921"/>
      <c r="AX3" s="922"/>
      <c r="AY3" s="922"/>
      <c r="AZ3" s="922"/>
      <c r="BA3" s="921"/>
      <c r="BB3" s="922"/>
      <c r="BC3" s="922"/>
      <c r="BD3" s="922"/>
      <c r="BE3" s="921"/>
      <c r="BF3" s="922"/>
      <c r="BG3" s="922"/>
      <c r="BH3" s="922"/>
      <c r="BI3" s="921"/>
      <c r="BJ3" s="922"/>
      <c r="BK3" s="922"/>
      <c r="BL3" s="922"/>
      <c r="BM3" s="921"/>
      <c r="BN3" s="922"/>
      <c r="BO3" s="922"/>
      <c r="BP3" s="922"/>
      <c r="BQ3" s="921"/>
      <c r="BR3" s="922"/>
      <c r="BS3" s="922"/>
      <c r="BT3" s="922"/>
      <c r="BU3" s="921"/>
      <c r="BV3" s="922"/>
      <c r="BW3" s="922"/>
      <c r="BX3" s="922"/>
      <c r="BY3" s="921"/>
      <c r="BZ3" s="922"/>
      <c r="CA3" s="922"/>
      <c r="CB3" s="922"/>
      <c r="CC3" s="921"/>
      <c r="CD3" s="922"/>
      <c r="CE3" s="922"/>
      <c r="CF3" s="922"/>
      <c r="CG3" s="921"/>
      <c r="CH3" s="922"/>
      <c r="CI3" s="922"/>
      <c r="CJ3" s="922"/>
      <c r="CK3" s="921"/>
      <c r="CL3" s="922"/>
      <c r="CM3" s="922"/>
      <c r="CN3" s="922"/>
      <c r="CO3" s="921"/>
      <c r="CP3" s="922"/>
      <c r="CQ3" s="922"/>
      <c r="CR3" s="922"/>
      <c r="CS3" s="921"/>
      <c r="CT3" s="922"/>
      <c r="CU3" s="922"/>
      <c r="CV3" s="922"/>
      <c r="CW3" s="921"/>
      <c r="CX3" s="922"/>
      <c r="CY3" s="922"/>
      <c r="CZ3" s="922"/>
      <c r="DA3" s="921"/>
      <c r="DB3" s="922"/>
      <c r="DC3" s="922"/>
      <c r="DD3" s="922"/>
      <c r="DE3" s="921"/>
      <c r="DF3" s="922"/>
      <c r="DG3" s="922"/>
      <c r="DH3" s="922"/>
      <c r="DI3" s="921"/>
      <c r="DJ3" s="922"/>
      <c r="DK3" s="922"/>
      <c r="DL3" s="922"/>
      <c r="DM3" s="921"/>
      <c r="DN3" s="922"/>
      <c r="DO3" s="922"/>
      <c r="DP3" s="922"/>
      <c r="DQ3" s="921"/>
      <c r="DR3" s="922"/>
      <c r="DS3" s="922"/>
      <c r="DT3" s="922"/>
      <c r="DU3" s="921"/>
      <c r="DV3" s="922"/>
      <c r="DW3" s="922"/>
      <c r="DX3" s="922"/>
      <c r="DY3" s="921"/>
      <c r="DZ3" s="922"/>
      <c r="EA3" s="922"/>
      <c r="EB3" s="922"/>
      <c r="EC3" s="921"/>
      <c r="ED3" s="922"/>
      <c r="EE3" s="922"/>
      <c r="EF3" s="922"/>
      <c r="EG3" s="921"/>
      <c r="EH3" s="922"/>
      <c r="EI3" s="922"/>
      <c r="EJ3" s="922"/>
      <c r="EK3" s="921"/>
      <c r="EL3" s="922"/>
      <c r="EM3" s="922"/>
      <c r="EN3" s="922"/>
      <c r="EO3" s="921"/>
      <c r="EP3" s="922"/>
      <c r="EQ3" s="922"/>
      <c r="ER3" s="922"/>
      <c r="ES3" s="921"/>
      <c r="ET3" s="922"/>
      <c r="EU3" s="922"/>
      <c r="EV3" s="922"/>
      <c r="EW3" s="921"/>
      <c r="EX3" s="922"/>
      <c r="EY3" s="922"/>
      <c r="EZ3" s="922"/>
      <c r="FA3" s="921"/>
      <c r="FB3" s="922"/>
      <c r="FC3" s="922"/>
      <c r="FD3" s="922"/>
      <c r="FE3" s="921"/>
      <c r="FF3" s="922"/>
      <c r="FG3" s="922"/>
      <c r="FH3" s="922"/>
      <c r="FI3" s="921"/>
      <c r="FJ3" s="922"/>
      <c r="FK3" s="922"/>
      <c r="FL3" s="922"/>
      <c r="FM3" s="921"/>
      <c r="FN3" s="922"/>
      <c r="FO3" s="922"/>
      <c r="FP3" s="922"/>
      <c r="FQ3" s="921"/>
      <c r="FR3" s="922"/>
      <c r="FS3" s="922"/>
      <c r="FT3" s="922"/>
      <c r="FU3" s="921"/>
      <c r="FV3" s="922"/>
      <c r="FW3" s="922"/>
      <c r="FX3" s="922"/>
      <c r="FY3" s="921"/>
      <c r="FZ3" s="922"/>
      <c r="GA3" s="922"/>
      <c r="GB3" s="922"/>
      <c r="GC3" s="921"/>
      <c r="GD3" s="922"/>
      <c r="GE3" s="922"/>
      <c r="GF3" s="922"/>
      <c r="GG3" s="921"/>
      <c r="GH3" s="922"/>
      <c r="GI3" s="922"/>
      <c r="GJ3" s="922"/>
      <c r="GK3" s="921"/>
      <c r="GL3" s="922"/>
      <c r="GM3" s="922"/>
      <c r="GN3" s="922"/>
      <c r="GO3" s="921"/>
      <c r="GP3" s="922"/>
      <c r="GQ3" s="922"/>
      <c r="GR3" s="922"/>
      <c r="GS3" s="921"/>
      <c r="GT3" s="922"/>
      <c r="GU3" s="922"/>
      <c r="GV3" s="922"/>
      <c r="GW3" s="921"/>
      <c r="GX3" s="922"/>
      <c r="GY3" s="922"/>
      <c r="GZ3" s="922"/>
      <c r="HA3" s="921"/>
      <c r="HB3" s="922"/>
      <c r="HC3" s="922"/>
      <c r="HD3" s="922"/>
      <c r="HE3" s="921"/>
      <c r="HF3" s="922"/>
      <c r="HG3" s="922"/>
      <c r="HH3" s="922"/>
      <c r="HI3" s="921"/>
      <c r="HJ3" s="922"/>
      <c r="HK3" s="922"/>
      <c r="HL3" s="922"/>
      <c r="HM3" s="921"/>
      <c r="HN3" s="922"/>
      <c r="HO3" s="922"/>
      <c r="HP3" s="922"/>
      <c r="HQ3" s="921"/>
      <c r="HR3" s="922"/>
      <c r="HS3" s="922"/>
      <c r="HT3" s="922"/>
      <c r="HU3" s="921"/>
      <c r="HV3" s="922"/>
      <c r="HW3" s="922"/>
      <c r="HX3" s="922"/>
      <c r="HY3" s="921"/>
      <c r="HZ3" s="922"/>
      <c r="IA3" s="922"/>
      <c r="IB3" s="922"/>
      <c r="IC3" s="921"/>
      <c r="ID3" s="922"/>
      <c r="IE3" s="922"/>
      <c r="IF3" s="922"/>
      <c r="IG3" s="921"/>
      <c r="IH3" s="922"/>
      <c r="II3" s="922"/>
      <c r="IJ3" s="922"/>
      <c r="IK3" s="921"/>
      <c r="IL3" s="922"/>
      <c r="IM3" s="922"/>
      <c r="IN3" s="922"/>
      <c r="IO3" s="921"/>
      <c r="IP3" s="922"/>
      <c r="IQ3" s="922"/>
      <c r="IR3" s="922"/>
      <c r="IS3" s="921"/>
      <c r="IT3" s="922"/>
      <c r="IU3" s="922"/>
      <c r="IV3" s="922"/>
    </row>
    <row r="5" spans="2:13" ht="15.75">
      <c r="B5" s="907" t="s">
        <v>856</v>
      </c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</row>
    <row r="6" ht="15.75" thickBot="1"/>
    <row r="7" spans="2:13" ht="24.75" customHeight="1">
      <c r="B7" s="915" t="s">
        <v>0</v>
      </c>
      <c r="C7" s="917" t="s">
        <v>609</v>
      </c>
      <c r="D7" s="900" t="s">
        <v>2</v>
      </c>
      <c r="E7" s="900" t="s">
        <v>3</v>
      </c>
      <c r="F7" s="900"/>
      <c r="G7" s="900"/>
      <c r="H7" s="900"/>
      <c r="I7" s="900" t="s">
        <v>4</v>
      </c>
      <c r="J7" s="900"/>
      <c r="K7" s="900"/>
      <c r="L7" s="900"/>
      <c r="M7" s="901" t="s">
        <v>5</v>
      </c>
    </row>
    <row r="8" spans="2:13" ht="84" customHeight="1" thickBot="1">
      <c r="B8" s="916"/>
      <c r="C8" s="918"/>
      <c r="D8" s="910"/>
      <c r="E8" s="811" t="s">
        <v>6</v>
      </c>
      <c r="F8" s="811" t="s">
        <v>866</v>
      </c>
      <c r="G8" s="811" t="s">
        <v>665</v>
      </c>
      <c r="H8" s="811" t="s">
        <v>8</v>
      </c>
      <c r="I8" s="811" t="s">
        <v>6</v>
      </c>
      <c r="J8" s="811" t="s">
        <v>9</v>
      </c>
      <c r="K8" s="811" t="s">
        <v>665</v>
      </c>
      <c r="L8" s="811" t="s">
        <v>10</v>
      </c>
      <c r="M8" s="902"/>
    </row>
    <row r="9" spans="2:13" ht="45" customHeight="1">
      <c r="B9" s="316" t="s">
        <v>11</v>
      </c>
      <c r="C9" s="828" t="s">
        <v>26</v>
      </c>
      <c r="D9" s="819">
        <f>D10+D11+D12+D13+D14</f>
        <v>2403284.91</v>
      </c>
      <c r="E9" s="819">
        <f aca="true" t="shared" si="0" ref="E9:L9">E10+E11+E12+E13+E14</f>
        <v>0</v>
      </c>
      <c r="F9" s="819">
        <f t="shared" si="0"/>
        <v>135225.4</v>
      </c>
      <c r="G9" s="819">
        <f t="shared" si="0"/>
        <v>0</v>
      </c>
      <c r="H9" s="819">
        <f t="shared" si="0"/>
        <v>0</v>
      </c>
      <c r="I9" s="819">
        <f t="shared" si="0"/>
        <v>0</v>
      </c>
      <c r="J9" s="819">
        <f t="shared" si="0"/>
        <v>52401.33</v>
      </c>
      <c r="K9" s="819">
        <f t="shared" si="0"/>
        <v>0</v>
      </c>
      <c r="L9" s="819">
        <f t="shared" si="0"/>
        <v>0</v>
      </c>
      <c r="M9" s="830">
        <f>D9+E9+F9+G9+H9-I9-J9-K9-L9</f>
        <v>2486108.98</v>
      </c>
    </row>
    <row r="10" spans="2:13" ht="30" customHeight="1">
      <c r="B10" s="316" t="s">
        <v>13</v>
      </c>
      <c r="C10" s="828" t="s">
        <v>27</v>
      </c>
      <c r="D10" s="819"/>
      <c r="E10" s="819"/>
      <c r="F10" s="819"/>
      <c r="G10" s="819"/>
      <c r="H10" s="819"/>
      <c r="I10" s="819"/>
      <c r="J10" s="819"/>
      <c r="K10" s="819"/>
      <c r="L10" s="819"/>
      <c r="M10" s="823">
        <f aca="true" t="shared" si="1" ref="M10:M15">D10+E10+F10+G10+H10-I10-J10-K10-L10</f>
        <v>0</v>
      </c>
    </row>
    <row r="11" spans="2:16" ht="53.25" customHeight="1">
      <c r="B11" s="280" t="s">
        <v>17</v>
      </c>
      <c r="C11" s="829" t="s">
        <v>877</v>
      </c>
      <c r="D11" s="820">
        <v>771416.67</v>
      </c>
      <c r="E11" s="820"/>
      <c r="F11" s="820">
        <v>108437.09</v>
      </c>
      <c r="G11" s="820"/>
      <c r="H11" s="820"/>
      <c r="I11" s="820"/>
      <c r="J11" s="820"/>
      <c r="K11" s="820"/>
      <c r="L11" s="820"/>
      <c r="M11" s="823">
        <f t="shared" si="1"/>
        <v>879853.76</v>
      </c>
      <c r="P11" s="831"/>
    </row>
    <row r="12" spans="2:13" ht="34.5" customHeight="1">
      <c r="B12" s="280" t="s">
        <v>19</v>
      </c>
      <c r="C12" s="829" t="s">
        <v>859</v>
      </c>
      <c r="D12" s="820">
        <v>23882.26</v>
      </c>
      <c r="E12" s="820"/>
      <c r="F12" s="820">
        <v>2690.5</v>
      </c>
      <c r="G12" s="820"/>
      <c r="H12" s="820"/>
      <c r="I12" s="820"/>
      <c r="J12" s="820"/>
      <c r="K12" s="820"/>
      <c r="L12" s="820"/>
      <c r="M12" s="823">
        <f t="shared" si="1"/>
        <v>26572.76</v>
      </c>
    </row>
    <row r="13" spans="2:13" ht="36" customHeight="1">
      <c r="B13" s="280" t="s">
        <v>21</v>
      </c>
      <c r="C13" s="827" t="s">
        <v>28</v>
      </c>
      <c r="D13" s="821"/>
      <c r="E13" s="821"/>
      <c r="F13" s="821"/>
      <c r="G13" s="821"/>
      <c r="H13" s="821"/>
      <c r="I13" s="821"/>
      <c r="J13" s="821"/>
      <c r="K13" s="821"/>
      <c r="L13" s="821"/>
      <c r="M13" s="823">
        <f t="shared" si="1"/>
        <v>0</v>
      </c>
    </row>
    <row r="14" spans="2:16" ht="38.25" customHeight="1">
      <c r="B14" s="280" t="s">
        <v>23</v>
      </c>
      <c r="C14" s="829" t="s">
        <v>498</v>
      </c>
      <c r="D14" s="820">
        <v>1607985.98</v>
      </c>
      <c r="E14" s="820"/>
      <c r="F14" s="820">
        <v>24097.81</v>
      </c>
      <c r="G14" s="820"/>
      <c r="H14" s="820"/>
      <c r="I14" s="820"/>
      <c r="J14" s="820">
        <v>52401.33</v>
      </c>
      <c r="K14" s="820"/>
      <c r="L14" s="820"/>
      <c r="M14" s="823">
        <f t="shared" si="1"/>
        <v>1579682.46</v>
      </c>
      <c r="O14" t="s">
        <v>38</v>
      </c>
      <c r="P14" s="831"/>
    </row>
    <row r="15" spans="2:13" ht="49.5" customHeight="1" thickBot="1">
      <c r="B15" s="314" t="s">
        <v>29</v>
      </c>
      <c r="C15" s="827" t="s">
        <v>499</v>
      </c>
      <c r="D15" s="821">
        <v>372240.03</v>
      </c>
      <c r="E15" s="821"/>
      <c r="F15" s="821">
        <v>2488.8</v>
      </c>
      <c r="G15" s="821"/>
      <c r="H15" s="821"/>
      <c r="I15" s="821"/>
      <c r="J15" s="821">
        <v>11796.02</v>
      </c>
      <c r="K15" s="821"/>
      <c r="L15" s="821"/>
      <c r="M15" s="823">
        <f t="shared" si="1"/>
        <v>362932.81</v>
      </c>
    </row>
    <row r="16" spans="2:16" ht="38.25" customHeight="1" thickBot="1">
      <c r="B16" s="911" t="s">
        <v>624</v>
      </c>
      <c r="C16" s="912"/>
      <c r="D16" s="822">
        <f>D9+D15</f>
        <v>2775524.9400000004</v>
      </c>
      <c r="E16" s="822">
        <f aca="true" t="shared" si="2" ref="E16:M16">E9+E15</f>
        <v>0</v>
      </c>
      <c r="F16" s="822">
        <f t="shared" si="2"/>
        <v>137714.19999999998</v>
      </c>
      <c r="G16" s="822">
        <f t="shared" si="2"/>
        <v>0</v>
      </c>
      <c r="H16" s="822">
        <f t="shared" si="2"/>
        <v>0</v>
      </c>
      <c r="I16" s="822">
        <f t="shared" si="2"/>
        <v>0</v>
      </c>
      <c r="J16" s="822">
        <f t="shared" si="2"/>
        <v>64197.350000000006</v>
      </c>
      <c r="K16" s="822">
        <f t="shared" si="2"/>
        <v>0</v>
      </c>
      <c r="L16" s="822">
        <f t="shared" si="2"/>
        <v>0</v>
      </c>
      <c r="M16" s="826">
        <f t="shared" si="2"/>
        <v>2849041.79</v>
      </c>
      <c r="P16" s="831">
        <f>'Tabela 1.1.1 '!M20-'Tabela 1.1.2'!M16</f>
        <v>3364609.09</v>
      </c>
    </row>
    <row r="17" spans="2:13" ht="66" customHeight="1" thickBot="1">
      <c r="B17" s="913" t="s">
        <v>867</v>
      </c>
      <c r="C17" s="914"/>
      <c r="D17" s="383" t="s">
        <v>575</v>
      </c>
      <c r="E17" s="383" t="s">
        <v>575</v>
      </c>
      <c r="F17" s="383" t="s">
        <v>575</v>
      </c>
      <c r="G17" s="383"/>
      <c r="H17" s="383" t="s">
        <v>575</v>
      </c>
      <c r="I17" s="383" t="s">
        <v>575</v>
      </c>
      <c r="J17" s="383" t="s">
        <v>575</v>
      </c>
      <c r="K17" s="383"/>
      <c r="L17" s="383" t="s">
        <v>575</v>
      </c>
      <c r="M17" s="351" t="s">
        <v>575</v>
      </c>
    </row>
    <row r="18" ht="20.25" customHeight="1">
      <c r="B18" t="s">
        <v>666</v>
      </c>
    </row>
    <row r="19" ht="15">
      <c r="B19" t="s">
        <v>843</v>
      </c>
    </row>
    <row r="20" ht="15">
      <c r="B20" t="s">
        <v>860</v>
      </c>
    </row>
    <row r="21" ht="16.5" customHeight="1">
      <c r="B21" t="s">
        <v>861</v>
      </c>
    </row>
  </sheetData>
  <sheetProtection/>
  <mergeCells count="137">
    <mergeCell ref="IG3:IJ3"/>
    <mergeCell ref="IK3:IN3"/>
    <mergeCell ref="IO3:IR3"/>
    <mergeCell ref="IS3:IV3"/>
    <mergeCell ref="HI3:HL3"/>
    <mergeCell ref="HM3:HP3"/>
    <mergeCell ref="HQ3:HT3"/>
    <mergeCell ref="HU3:HX3"/>
    <mergeCell ref="HY3:IB3"/>
    <mergeCell ref="IC3:IF3"/>
    <mergeCell ref="GK3:GN3"/>
    <mergeCell ref="GO3:GR3"/>
    <mergeCell ref="GS3:GV3"/>
    <mergeCell ref="GW3:GZ3"/>
    <mergeCell ref="HA3:HD3"/>
    <mergeCell ref="HE3:HH3"/>
    <mergeCell ref="FM3:FP3"/>
    <mergeCell ref="FQ3:FT3"/>
    <mergeCell ref="FU3:FX3"/>
    <mergeCell ref="FY3:GB3"/>
    <mergeCell ref="GC3:GF3"/>
    <mergeCell ref="GG3:GJ3"/>
    <mergeCell ref="EO3:ER3"/>
    <mergeCell ref="ES3:EV3"/>
    <mergeCell ref="EW3:EZ3"/>
    <mergeCell ref="FA3:FD3"/>
    <mergeCell ref="FE3:FH3"/>
    <mergeCell ref="FI3:FL3"/>
    <mergeCell ref="DQ3:DT3"/>
    <mergeCell ref="DU3:DX3"/>
    <mergeCell ref="DY3:EB3"/>
    <mergeCell ref="EC3:EF3"/>
    <mergeCell ref="EG3:EJ3"/>
    <mergeCell ref="EK3:EN3"/>
    <mergeCell ref="CS3:CV3"/>
    <mergeCell ref="CW3:CZ3"/>
    <mergeCell ref="DA3:DD3"/>
    <mergeCell ref="DE3:DH3"/>
    <mergeCell ref="DI3:DL3"/>
    <mergeCell ref="DM3:DP3"/>
    <mergeCell ref="BU3:BX3"/>
    <mergeCell ref="BY3:CB3"/>
    <mergeCell ref="CC3:CF3"/>
    <mergeCell ref="CG3:CJ3"/>
    <mergeCell ref="CK3:CN3"/>
    <mergeCell ref="CO3:CR3"/>
    <mergeCell ref="AW3:AZ3"/>
    <mergeCell ref="BA3:BD3"/>
    <mergeCell ref="BE3:BH3"/>
    <mergeCell ref="BI3:BL3"/>
    <mergeCell ref="BM3:BP3"/>
    <mergeCell ref="BQ3:BT3"/>
    <mergeCell ref="Y3:AB3"/>
    <mergeCell ref="AC3:AF3"/>
    <mergeCell ref="AG3:AJ3"/>
    <mergeCell ref="AK3:AN3"/>
    <mergeCell ref="AO3:AR3"/>
    <mergeCell ref="AS3:AV3"/>
    <mergeCell ref="IG1:IJ2"/>
    <mergeCell ref="IK1:IN2"/>
    <mergeCell ref="IO1:IR2"/>
    <mergeCell ref="IS1:IV2"/>
    <mergeCell ref="A3:D3"/>
    <mergeCell ref="E3:H3"/>
    <mergeCell ref="I3:L3"/>
    <mergeCell ref="M3:P3"/>
    <mergeCell ref="Q3:T3"/>
    <mergeCell ref="U3:X3"/>
    <mergeCell ref="HI1:HL2"/>
    <mergeCell ref="HM1:HP2"/>
    <mergeCell ref="HQ1:HT2"/>
    <mergeCell ref="HU1:HX2"/>
    <mergeCell ref="HY1:IB2"/>
    <mergeCell ref="IC1:IF2"/>
    <mergeCell ref="GK1:GN2"/>
    <mergeCell ref="GO1:GR2"/>
    <mergeCell ref="GS1:GV2"/>
    <mergeCell ref="GW1:GZ2"/>
    <mergeCell ref="HA1:HD2"/>
    <mergeCell ref="HE1:HH2"/>
    <mergeCell ref="FM1:FP2"/>
    <mergeCell ref="FQ1:FT2"/>
    <mergeCell ref="FU1:FX2"/>
    <mergeCell ref="FY1:GB2"/>
    <mergeCell ref="GC1:GF2"/>
    <mergeCell ref="GG1:GJ2"/>
    <mergeCell ref="EO1:ER2"/>
    <mergeCell ref="ES1:EV2"/>
    <mergeCell ref="EW1:EZ2"/>
    <mergeCell ref="FA1:FD2"/>
    <mergeCell ref="FE1:FH2"/>
    <mergeCell ref="FI1:FL2"/>
    <mergeCell ref="DQ1:DT2"/>
    <mergeCell ref="DU1:DX2"/>
    <mergeCell ref="DY1:EB2"/>
    <mergeCell ref="EC1:EF2"/>
    <mergeCell ref="EG1:EJ2"/>
    <mergeCell ref="EK1:EN2"/>
    <mergeCell ref="CS1:CV2"/>
    <mergeCell ref="CW1:CZ2"/>
    <mergeCell ref="DA1:DD2"/>
    <mergeCell ref="DE1:DH2"/>
    <mergeCell ref="DI1:DL2"/>
    <mergeCell ref="DM1:DP2"/>
    <mergeCell ref="BU1:BX2"/>
    <mergeCell ref="BY1:CB2"/>
    <mergeCell ref="CC1:CF2"/>
    <mergeCell ref="CG1:CJ2"/>
    <mergeCell ref="CK1:CN2"/>
    <mergeCell ref="CO1:CR2"/>
    <mergeCell ref="AW1:AZ2"/>
    <mergeCell ref="BA1:BD2"/>
    <mergeCell ref="BE1:BH2"/>
    <mergeCell ref="BI1:BL2"/>
    <mergeCell ref="BM1:BP2"/>
    <mergeCell ref="BQ1:BT2"/>
    <mergeCell ref="Y1:AB2"/>
    <mergeCell ref="AC1:AF2"/>
    <mergeCell ref="AG1:AJ2"/>
    <mergeCell ref="AK1:AN2"/>
    <mergeCell ref="AO1:AR2"/>
    <mergeCell ref="AS1:AV2"/>
    <mergeCell ref="A1:D2"/>
    <mergeCell ref="E1:H2"/>
    <mergeCell ref="I1:L2"/>
    <mergeCell ref="M1:P2"/>
    <mergeCell ref="Q1:T2"/>
    <mergeCell ref="U1:X2"/>
    <mergeCell ref="B16:C16"/>
    <mergeCell ref="B17:C17"/>
    <mergeCell ref="B5:M5"/>
    <mergeCell ref="B7:B8"/>
    <mergeCell ref="C7:C8"/>
    <mergeCell ref="D7:D8"/>
    <mergeCell ref="E7:H7"/>
    <mergeCell ref="I7:L7"/>
    <mergeCell ref="M7:M8"/>
  </mergeCells>
  <printOptions/>
  <pageMargins left="0.43" right="0.5" top="0.38" bottom="0.38" header="0.21" footer="0.31496062992125984"/>
  <pageSetup horizontalDpi="600" verticalDpi="600" orientation="landscape" paperSize="9" scale="77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D39" sqref="D39"/>
    </sheetView>
  </sheetViews>
  <sheetFormatPr defaultColWidth="9.140625" defaultRowHeight="15"/>
  <cols>
    <col min="1" max="1" width="4.140625" style="11" customWidth="1"/>
    <col min="2" max="2" width="32.28125" style="11" customWidth="1"/>
    <col min="3" max="3" width="12.00390625" style="11" customWidth="1"/>
    <col min="4" max="4" width="13.7109375" style="11" customWidth="1"/>
    <col min="5" max="5" width="15.421875" style="11" customWidth="1"/>
    <col min="6" max="6" width="16.57421875" style="11" customWidth="1"/>
    <col min="7" max="7" width="29.421875" style="11" customWidth="1"/>
    <col min="8" max="16384" width="9.140625" style="11" customWidth="1"/>
  </cols>
  <sheetData>
    <row r="1" spans="1:8" ht="15.75">
      <c r="A1" s="138"/>
      <c r="B1" s="8" t="s">
        <v>143</v>
      </c>
      <c r="C1" s="17"/>
      <c r="D1" s="17"/>
      <c r="E1" s="99"/>
      <c r="F1" s="99"/>
      <c r="G1" s="12" t="s">
        <v>852</v>
      </c>
      <c r="H1" s="99"/>
    </row>
    <row r="2" spans="1:8" ht="15.75" customHeight="1" hidden="1">
      <c r="A2" s="1036"/>
      <c r="B2" s="1036"/>
      <c r="C2" s="1036"/>
      <c r="D2" s="1036"/>
      <c r="E2" s="1036"/>
      <c r="F2" s="1036"/>
      <c r="G2" s="1036"/>
      <c r="H2" s="1036"/>
    </row>
    <row r="3" spans="2:9" ht="15.75">
      <c r="B3" s="853" t="s">
        <v>899</v>
      </c>
      <c r="C3" s="98"/>
      <c r="D3" s="98"/>
      <c r="E3" s="98"/>
      <c r="F3" s="98"/>
      <c r="G3" s="12" t="s">
        <v>141</v>
      </c>
      <c r="H3" s="98"/>
      <c r="I3" s="98"/>
    </row>
    <row r="4" spans="2:9" ht="16.5" customHeight="1">
      <c r="B4" s="853" t="s">
        <v>900</v>
      </c>
      <c r="C4" s="9"/>
      <c r="D4" s="9"/>
      <c r="E4" s="9"/>
      <c r="F4" s="9"/>
      <c r="G4" s="9"/>
      <c r="H4" s="9"/>
      <c r="I4" s="9"/>
    </row>
    <row r="5" spans="2:9" ht="16.5" customHeight="1">
      <c r="B5" s="9"/>
      <c r="C5" s="9"/>
      <c r="D5" s="9"/>
      <c r="E5" s="9"/>
      <c r="F5" s="9"/>
      <c r="G5" s="9"/>
      <c r="H5" s="9"/>
      <c r="I5" s="9"/>
    </row>
    <row r="6" spans="1:8" ht="31.5" customHeight="1">
      <c r="A6" s="1071" t="s">
        <v>292</v>
      </c>
      <c r="B6" s="1071"/>
      <c r="C6" s="1071"/>
      <c r="D6" s="1071"/>
      <c r="E6" s="1071"/>
      <c r="F6" s="1071"/>
      <c r="G6" s="1071"/>
      <c r="H6" s="132"/>
    </row>
    <row r="7" spans="1:7" ht="15.75" customHeight="1">
      <c r="A7" s="1067" t="s">
        <v>293</v>
      </c>
      <c r="B7" s="1067"/>
      <c r="C7" s="1067"/>
      <c r="D7" s="1067"/>
      <c r="E7" s="1067"/>
      <c r="F7" s="1067"/>
      <c r="G7" s="1067"/>
    </row>
    <row r="8" spans="1:8" ht="25.5">
      <c r="A8" s="133" t="s">
        <v>0</v>
      </c>
      <c r="B8" s="133" t="s">
        <v>281</v>
      </c>
      <c r="C8" s="134" t="s">
        <v>282</v>
      </c>
      <c r="D8" s="134" t="s">
        <v>283</v>
      </c>
      <c r="E8" s="134" t="s">
        <v>284</v>
      </c>
      <c r="F8" s="134" t="s">
        <v>294</v>
      </c>
      <c r="G8" s="134" t="s">
        <v>286</v>
      </c>
      <c r="H8" s="135"/>
    </row>
    <row r="9" spans="1:7" ht="12.75">
      <c r="A9" s="136"/>
      <c r="B9" s="136"/>
      <c r="C9" s="136"/>
      <c r="D9" s="136"/>
      <c r="E9" s="136"/>
      <c r="F9" s="136"/>
      <c r="G9" s="136"/>
    </row>
    <row r="10" spans="1:7" ht="12.75">
      <c r="A10" s="136"/>
      <c r="B10" s="136"/>
      <c r="C10" s="136"/>
      <c r="D10" s="136"/>
      <c r="E10" s="136"/>
      <c r="F10" s="136"/>
      <c r="G10" s="136"/>
    </row>
    <row r="11" spans="1:7" ht="12.75">
      <c r="A11" s="136"/>
      <c r="B11" s="136"/>
      <c r="C11" s="136"/>
      <c r="D11" s="136"/>
      <c r="E11" s="136"/>
      <c r="F11" s="136"/>
      <c r="G11" s="136"/>
    </row>
    <row r="12" spans="1:7" ht="12.75">
      <c r="A12" s="136"/>
      <c r="B12" s="136"/>
      <c r="C12" s="136"/>
      <c r="D12" s="136"/>
      <c r="E12" s="136"/>
      <c r="F12" s="136"/>
      <c r="G12" s="136"/>
    </row>
    <row r="13" spans="1:7" ht="12.75">
      <c r="A13" s="136"/>
      <c r="B13" s="136"/>
      <c r="C13" s="136"/>
      <c r="D13" s="136"/>
      <c r="E13" s="136"/>
      <c r="F13" s="136"/>
      <c r="G13" s="136"/>
    </row>
    <row r="14" spans="1:7" ht="12.75">
      <c r="A14" s="139"/>
      <c r="B14" s="139"/>
      <c r="C14" s="139"/>
      <c r="D14" s="139"/>
      <c r="E14" s="139"/>
      <c r="F14" s="139"/>
      <c r="G14" s="139"/>
    </row>
    <row r="15" spans="1:7" ht="12.75">
      <c r="A15" s="139"/>
      <c r="B15" s="139"/>
      <c r="C15" s="139"/>
      <c r="D15" s="139"/>
      <c r="E15" s="139"/>
      <c r="F15" s="139"/>
      <c r="G15" s="139"/>
    </row>
    <row r="16" spans="1:7" ht="12.75">
      <c r="A16" s="139"/>
      <c r="B16" s="139"/>
      <c r="C16" s="139"/>
      <c r="D16" s="139"/>
      <c r="E16" s="139"/>
      <c r="F16" s="139"/>
      <c r="G16" s="139"/>
    </row>
    <row r="17" spans="1:7" ht="12.75" customHeight="1">
      <c r="A17" s="139"/>
      <c r="B17" s="139"/>
      <c r="C17" s="139"/>
      <c r="D17" s="139"/>
      <c r="E17" s="139"/>
      <c r="F17" s="139"/>
      <c r="G17" s="139"/>
    </row>
    <row r="18" spans="1:7" ht="6.75" customHeight="1" hidden="1">
      <c r="A18" s="139"/>
      <c r="B18" s="139"/>
      <c r="C18" s="139"/>
      <c r="D18" s="139"/>
      <c r="E18" s="139"/>
      <c r="F18" s="139"/>
      <c r="G18" s="139"/>
    </row>
    <row r="19" spans="1:7" ht="12.75" hidden="1">
      <c r="A19" s="139"/>
      <c r="B19" s="139"/>
      <c r="C19" s="139"/>
      <c r="D19" s="139"/>
      <c r="E19" s="139"/>
      <c r="F19" s="139"/>
      <c r="G19" s="139"/>
    </row>
    <row r="20" spans="1:7" ht="12.75">
      <c r="A20" s="139"/>
      <c r="B20" s="139"/>
      <c r="C20" s="139"/>
      <c r="D20" s="139"/>
      <c r="E20" s="139"/>
      <c r="F20" s="139"/>
      <c r="G20" s="139"/>
    </row>
    <row r="21" spans="1:7" ht="18.75" customHeight="1">
      <c r="A21" s="1072" t="s">
        <v>295</v>
      </c>
      <c r="B21" s="1072"/>
      <c r="C21" s="1072"/>
      <c r="D21" s="1072"/>
      <c r="E21" s="1072"/>
      <c r="F21" s="1072"/>
      <c r="G21" s="1072"/>
    </row>
    <row r="22" spans="1:7" ht="31.5" customHeight="1">
      <c r="A22" s="133" t="s">
        <v>0</v>
      </c>
      <c r="B22" s="133" t="s">
        <v>281</v>
      </c>
      <c r="C22" s="134" t="s">
        <v>282</v>
      </c>
      <c r="D22" s="134" t="s">
        <v>283</v>
      </c>
      <c r="E22" s="134" t="s">
        <v>284</v>
      </c>
      <c r="F22" s="134" t="s">
        <v>296</v>
      </c>
      <c r="G22" s="134" t="s">
        <v>286</v>
      </c>
    </row>
    <row r="23" spans="1:7" ht="12.75">
      <c r="A23" s="136"/>
      <c r="B23" s="136"/>
      <c r="C23" s="136"/>
      <c r="D23" s="136"/>
      <c r="E23" s="136"/>
      <c r="F23" s="136"/>
      <c r="G23" s="136"/>
    </row>
    <row r="24" spans="1:12" ht="15.75">
      <c r="A24" s="136"/>
      <c r="B24" s="136"/>
      <c r="C24" s="136"/>
      <c r="D24" s="136"/>
      <c r="E24" s="136"/>
      <c r="F24" s="136"/>
      <c r="G24" s="136"/>
      <c r="L24" s="9"/>
    </row>
    <row r="25" spans="1:7" ht="12" customHeight="1">
      <c r="A25" s="140"/>
      <c r="B25" s="140"/>
      <c r="C25" s="140"/>
      <c r="D25" s="140"/>
      <c r="E25" s="140"/>
      <c r="F25" s="140"/>
      <c r="G25" s="140"/>
    </row>
    <row r="26" spans="1:7" ht="12.75">
      <c r="A26" s="139"/>
      <c r="B26" s="139"/>
      <c r="C26" s="139"/>
      <c r="D26" s="139"/>
      <c r="E26" s="139"/>
      <c r="F26" s="139"/>
      <c r="G26" s="139"/>
    </row>
    <row r="27" spans="1:7" ht="12.75">
      <c r="A27" s="139"/>
      <c r="B27" s="139"/>
      <c r="C27" s="139"/>
      <c r="D27" s="139"/>
      <c r="E27" s="139"/>
      <c r="F27" s="139"/>
      <c r="G27" s="139"/>
    </row>
    <row r="28" spans="1:7" ht="12.75" customHeight="1">
      <c r="A28" s="139"/>
      <c r="B28" s="139"/>
      <c r="C28" s="139"/>
      <c r="D28" s="139"/>
      <c r="E28" s="139"/>
      <c r="F28" s="139"/>
      <c r="G28" s="139"/>
    </row>
    <row r="29" spans="1:7" ht="12.75" customHeight="1">
      <c r="A29" s="139"/>
      <c r="B29" s="139"/>
      <c r="C29" s="139"/>
      <c r="D29" s="139"/>
      <c r="E29" s="139"/>
      <c r="F29" s="139"/>
      <c r="G29" s="139"/>
    </row>
    <row r="30" spans="1:7" ht="12.75" customHeight="1">
      <c r="A30" s="139"/>
      <c r="B30" s="139"/>
      <c r="C30" s="139"/>
      <c r="D30" s="139"/>
      <c r="E30" s="139"/>
      <c r="F30" s="139"/>
      <c r="G30" s="139"/>
    </row>
    <row r="31" spans="1:7" ht="12.75" customHeight="1">
      <c r="A31" s="139"/>
      <c r="B31" s="139"/>
      <c r="C31" s="139"/>
      <c r="D31" s="139"/>
      <c r="E31" s="139"/>
      <c r="F31" s="139"/>
      <c r="G31" s="139"/>
    </row>
    <row r="32" spans="1:7" ht="12" customHeight="1">
      <c r="A32" s="139"/>
      <c r="B32" s="139"/>
      <c r="C32" s="139"/>
      <c r="D32" s="139"/>
      <c r="E32" s="139"/>
      <c r="F32" s="139"/>
      <c r="G32" s="139"/>
    </row>
    <row r="33" spans="1:7" ht="12.75" hidden="1">
      <c r="A33" s="141"/>
      <c r="B33" s="139"/>
      <c r="C33" s="139"/>
      <c r="D33" s="139"/>
      <c r="E33" s="139"/>
      <c r="F33" s="139"/>
      <c r="G33" s="142"/>
    </row>
    <row r="34" spans="1:7" ht="11.25" customHeight="1" hidden="1">
      <c r="A34" s="141"/>
      <c r="B34" s="139"/>
      <c r="C34" s="139"/>
      <c r="D34" s="139"/>
      <c r="E34" s="139"/>
      <c r="F34" s="139"/>
      <c r="G34" s="142"/>
    </row>
    <row r="35" spans="1:7" ht="12.75" hidden="1">
      <c r="A35" s="141"/>
      <c r="B35" s="139"/>
      <c r="C35" s="139"/>
      <c r="D35" s="139"/>
      <c r="E35" s="139"/>
      <c r="F35" s="139"/>
      <c r="G35" s="142"/>
    </row>
    <row r="36" ht="10.5" customHeight="1" hidden="1"/>
    <row r="37" spans="2:7" ht="12.75" hidden="1">
      <c r="B37" s="11" t="s">
        <v>262</v>
      </c>
      <c r="G37" s="126"/>
    </row>
    <row r="38" spans="1:7" ht="12.75">
      <c r="A38" s="11" t="s">
        <v>500</v>
      </c>
      <c r="G38" s="126"/>
    </row>
    <row r="39" spans="4:7" ht="12.75">
      <c r="D39" s="880">
        <v>43510</v>
      </c>
      <c r="G39" s="126"/>
    </row>
    <row r="40" spans="2:7" ht="15.75">
      <c r="B40" s="98" t="s">
        <v>297</v>
      </c>
      <c r="C40" s="98" t="s">
        <v>298</v>
      </c>
      <c r="D40" s="80" t="s">
        <v>299</v>
      </c>
      <c r="E40" s="98"/>
      <c r="F40" s="1073" t="s">
        <v>300</v>
      </c>
      <c r="G40" s="1073"/>
    </row>
    <row r="41" spans="1:7" ht="15.75">
      <c r="A41" s="143"/>
      <c r="B41" s="9" t="s">
        <v>134</v>
      </c>
      <c r="C41" s="9"/>
      <c r="D41" s="347" t="s">
        <v>135</v>
      </c>
      <c r="E41" s="9"/>
      <c r="F41" s="1035" t="s">
        <v>906</v>
      </c>
      <c r="G41" s="1035"/>
    </row>
    <row r="42" spans="2:7" ht="13.5" customHeight="1">
      <c r="B42" s="108"/>
      <c r="C42" s="108"/>
      <c r="D42" s="108"/>
      <c r="E42" s="108"/>
      <c r="F42" s="968" t="s">
        <v>907</v>
      </c>
      <c r="G42" s="1048"/>
    </row>
    <row r="43" spans="6:7" ht="12.75">
      <c r="F43" s="97"/>
      <c r="G43" s="97"/>
    </row>
  </sheetData>
  <sheetProtection selectLockedCells="1" selectUnlockedCells="1"/>
  <mergeCells count="7">
    <mergeCell ref="F42:G42"/>
    <mergeCell ref="F41:G41"/>
    <mergeCell ref="A2:H2"/>
    <mergeCell ref="A6:G6"/>
    <mergeCell ref="A7:G7"/>
    <mergeCell ref="A21:G21"/>
    <mergeCell ref="F40:G40"/>
  </mergeCells>
  <printOptions/>
  <pageMargins left="0.75" right="0.75" top="0.7" bottom="1" header="0.5118055555555555" footer="0.5118055555555555"/>
  <pageSetup horizontalDpi="300" verticalDpi="300" orientation="landscape" paperSize="9" scale="93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B2" sqref="B2:B3"/>
    </sheetView>
  </sheetViews>
  <sheetFormatPr defaultColWidth="9.140625" defaultRowHeight="15"/>
  <cols>
    <col min="1" max="1" width="5.7109375" style="11" customWidth="1"/>
    <col min="2" max="2" width="29.57421875" style="11" customWidth="1"/>
    <col min="3" max="3" width="20.7109375" style="11" customWidth="1"/>
    <col min="4" max="4" width="14.7109375" style="11" customWidth="1"/>
    <col min="5" max="5" width="9.140625" style="11" customWidth="1"/>
    <col min="6" max="6" width="14.421875" style="11" customWidth="1"/>
    <col min="7" max="7" width="28.00390625" style="11" customWidth="1"/>
    <col min="8" max="16384" width="9.140625" style="11" customWidth="1"/>
  </cols>
  <sheetData>
    <row r="1" spans="1:8" ht="15.75">
      <c r="A1" s="8" t="s">
        <v>228</v>
      </c>
      <c r="B1" s="8"/>
      <c r="C1" s="8"/>
      <c r="D1" s="12"/>
      <c r="E1" s="9"/>
      <c r="F1" s="98"/>
      <c r="G1" s="12" t="s">
        <v>853</v>
      </c>
      <c r="H1" s="98"/>
    </row>
    <row r="2" spans="1:14" ht="15.75">
      <c r="A2" s="98"/>
      <c r="B2" s="853" t="s">
        <v>899</v>
      </c>
      <c r="C2" s="98"/>
      <c r="D2" s="98"/>
      <c r="E2" s="98"/>
      <c r="F2" s="98"/>
      <c r="G2" s="12" t="s">
        <v>141</v>
      </c>
      <c r="H2" s="98"/>
      <c r="N2" s="10"/>
    </row>
    <row r="3" spans="1:14" ht="15.75">
      <c r="A3" s="98"/>
      <c r="B3" s="853" t="s">
        <v>900</v>
      </c>
      <c r="C3" s="98"/>
      <c r="D3" s="98"/>
      <c r="E3" s="98"/>
      <c r="F3" s="98"/>
      <c r="G3" s="98"/>
      <c r="H3" s="98"/>
      <c r="N3" s="10"/>
    </row>
    <row r="4" ht="17.25" customHeight="1"/>
    <row r="5" spans="1:8" ht="43.5" customHeight="1">
      <c r="A5" s="1071" t="s">
        <v>301</v>
      </c>
      <c r="B5" s="1071"/>
      <c r="C5" s="1071"/>
      <c r="D5" s="1071"/>
      <c r="E5" s="1071"/>
      <c r="F5" s="1071"/>
      <c r="G5" s="1071"/>
      <c r="H5" s="132"/>
    </row>
    <row r="6" spans="1:7" ht="15.75" customHeight="1">
      <c r="A6" s="1075" t="s">
        <v>302</v>
      </c>
      <c r="B6" s="1075"/>
      <c r="C6" s="1075"/>
      <c r="D6" s="1075"/>
      <c r="E6" s="1075"/>
      <c r="F6" s="1075"/>
      <c r="G6" s="1075"/>
    </row>
    <row r="7" spans="1:8" ht="51">
      <c r="A7" s="144" t="s">
        <v>0</v>
      </c>
      <c r="B7" s="144" t="s">
        <v>281</v>
      </c>
      <c r="C7" s="145" t="s">
        <v>282</v>
      </c>
      <c r="D7" s="145" t="s">
        <v>283</v>
      </c>
      <c r="E7" s="145" t="s">
        <v>284</v>
      </c>
      <c r="F7" s="145" t="s">
        <v>303</v>
      </c>
      <c r="G7" s="145" t="s">
        <v>286</v>
      </c>
      <c r="H7" s="135"/>
    </row>
    <row r="8" spans="1:7" ht="12.75">
      <c r="A8" s="146"/>
      <c r="B8" s="146"/>
      <c r="C8" s="146"/>
      <c r="D8" s="146"/>
      <c r="E8" s="146"/>
      <c r="F8" s="146"/>
      <c r="G8" s="146"/>
    </row>
    <row r="9" spans="1:7" ht="12.75">
      <c r="A9" s="146"/>
      <c r="B9" s="146"/>
      <c r="C9" s="146"/>
      <c r="D9" s="146"/>
      <c r="E9" s="146"/>
      <c r="F9" s="146"/>
      <c r="G9" s="146"/>
    </row>
    <row r="10" spans="1:7" ht="12.75">
      <c r="A10" s="146"/>
      <c r="B10" s="146"/>
      <c r="C10" s="146"/>
      <c r="D10" s="146"/>
      <c r="E10" s="146"/>
      <c r="F10" s="146"/>
      <c r="G10" s="146"/>
    </row>
    <row r="11" spans="1:7" ht="12.75">
      <c r="A11" s="146"/>
      <c r="B11" s="146"/>
      <c r="C11" s="146"/>
      <c r="D11" s="146"/>
      <c r="E11" s="146"/>
      <c r="F11" s="146"/>
      <c r="G11" s="146"/>
    </row>
    <row r="12" spans="1:7" ht="12.75">
      <c r="A12" s="146"/>
      <c r="B12" s="146"/>
      <c r="C12" s="146"/>
      <c r="D12" s="146"/>
      <c r="E12" s="146"/>
      <c r="F12" s="146"/>
      <c r="G12" s="146"/>
    </row>
    <row r="13" spans="1:7" ht="15.75">
      <c r="A13" s="147"/>
      <c r="B13" s="147"/>
      <c r="C13" s="147"/>
      <c r="D13" s="147"/>
      <c r="E13" s="147"/>
      <c r="F13" s="147"/>
      <c r="G13" s="147"/>
    </row>
    <row r="14" spans="1:7" ht="15.75">
      <c r="A14" s="147"/>
      <c r="B14" s="147"/>
      <c r="C14" s="147"/>
      <c r="D14" s="147"/>
      <c r="E14" s="147"/>
      <c r="F14" s="147"/>
      <c r="G14" s="147"/>
    </row>
    <row r="15" spans="1:7" ht="12.75">
      <c r="A15" s="148"/>
      <c r="B15" s="148"/>
      <c r="C15" s="148"/>
      <c r="D15" s="148"/>
      <c r="E15" s="148"/>
      <c r="F15" s="148"/>
      <c r="G15" s="148"/>
    </row>
    <row r="16" spans="1:7" ht="15.75">
      <c r="A16" s="1076" t="s">
        <v>304</v>
      </c>
      <c r="B16" s="1076"/>
      <c r="C16" s="1076" t="s">
        <v>295</v>
      </c>
      <c r="D16" s="1076"/>
      <c r="E16" s="1076"/>
      <c r="F16" s="1076"/>
      <c r="G16" s="1076"/>
    </row>
    <row r="17" spans="1:7" ht="54" customHeight="1">
      <c r="A17" s="144" t="s">
        <v>0</v>
      </c>
      <c r="B17" s="144" t="s">
        <v>281</v>
      </c>
      <c r="C17" s="145" t="s">
        <v>282</v>
      </c>
      <c r="D17" s="145" t="s">
        <v>283</v>
      </c>
      <c r="E17" s="145" t="s">
        <v>284</v>
      </c>
      <c r="F17" s="145" t="s">
        <v>303</v>
      </c>
      <c r="G17" s="145" t="s">
        <v>286</v>
      </c>
    </row>
    <row r="18" spans="1:7" ht="12.75">
      <c r="A18" s="146"/>
      <c r="B18" s="146"/>
      <c r="C18" s="146"/>
      <c r="D18" s="146"/>
      <c r="E18" s="146"/>
      <c r="F18" s="146"/>
      <c r="G18" s="146"/>
    </row>
    <row r="19" spans="1:7" ht="12.75">
      <c r="A19" s="148"/>
      <c r="B19" s="148"/>
      <c r="C19" s="148"/>
      <c r="D19" s="148"/>
      <c r="E19" s="148"/>
      <c r="F19" s="148"/>
      <c r="G19" s="148"/>
    </row>
    <row r="20" spans="1:7" ht="12.75">
      <c r="A20" s="148"/>
      <c r="B20" s="148"/>
      <c r="C20" s="148"/>
      <c r="D20" s="148"/>
      <c r="E20" s="148"/>
      <c r="F20" s="148"/>
      <c r="G20" s="148"/>
    </row>
    <row r="21" spans="1:7" ht="12.75">
      <c r="A21" s="148"/>
      <c r="B21" s="148"/>
      <c r="C21" s="148"/>
      <c r="D21" s="148"/>
      <c r="E21" s="148"/>
      <c r="F21" s="148"/>
      <c r="G21" s="148"/>
    </row>
    <row r="22" spans="1:7" ht="12.75">
      <c r="A22" s="148"/>
      <c r="B22" s="148"/>
      <c r="C22" s="148"/>
      <c r="D22" s="148"/>
      <c r="E22" s="148"/>
      <c r="F22" s="148"/>
      <c r="G22" s="148"/>
    </row>
    <row r="23" spans="1:7" ht="12.75">
      <c r="A23" s="148"/>
      <c r="B23" s="148"/>
      <c r="C23" s="148"/>
      <c r="D23" s="148"/>
      <c r="E23" s="148"/>
      <c r="F23" s="148"/>
      <c r="G23" s="148"/>
    </row>
    <row r="24" spans="1:7" ht="12.75">
      <c r="A24" s="148"/>
      <c r="B24" s="148"/>
      <c r="C24" s="148"/>
      <c r="D24" s="148"/>
      <c r="E24" s="148"/>
      <c r="F24" s="148"/>
      <c r="G24" s="148"/>
    </row>
    <row r="25" spans="1:7" ht="16.5" customHeight="1">
      <c r="A25" s="148"/>
      <c r="B25" s="148"/>
      <c r="C25" s="148"/>
      <c r="D25" s="148"/>
      <c r="E25" s="148"/>
      <c r="F25" s="148"/>
      <c r="G25" s="148"/>
    </row>
    <row r="26" spans="1:7" ht="16.5" customHeight="1">
      <c r="A26" s="121"/>
      <c r="B26" s="121"/>
      <c r="C26" s="121"/>
      <c r="D26" s="121"/>
      <c r="E26" s="121"/>
      <c r="F26" s="121"/>
      <c r="G26" s="121"/>
    </row>
    <row r="27" spans="1:7" ht="16.5" customHeight="1">
      <c r="A27" s="121"/>
      <c r="B27" s="121"/>
      <c r="C27" s="851" t="s">
        <v>892</v>
      </c>
      <c r="D27" s="121"/>
      <c r="E27" s="121"/>
      <c r="F27" s="121"/>
      <c r="G27" s="121"/>
    </row>
    <row r="28" spans="1:7" ht="20.25" customHeight="1">
      <c r="A28" s="103"/>
      <c r="B28" s="103" t="s">
        <v>305</v>
      </c>
      <c r="C28" s="149" t="s">
        <v>299</v>
      </c>
      <c r="D28" s="103"/>
      <c r="E28" s="103"/>
      <c r="F28" s="103" t="s">
        <v>291</v>
      </c>
      <c r="G28" s="103"/>
    </row>
    <row r="29" spans="1:11" ht="6.75" customHeight="1" hidden="1">
      <c r="A29" s="150"/>
      <c r="B29" s="151" t="s">
        <v>306</v>
      </c>
      <c r="C29" s="152" t="s">
        <v>307</v>
      </c>
      <c r="D29" s="151"/>
      <c r="E29" s="151"/>
      <c r="F29" s="1077" t="s">
        <v>308</v>
      </c>
      <c r="G29" s="1077"/>
      <c r="H29" s="10"/>
      <c r="I29" s="10"/>
      <c r="J29" s="10"/>
      <c r="K29" s="10"/>
    </row>
    <row r="30" spans="1:11" ht="21" customHeight="1">
      <c r="A30" s="150"/>
      <c r="B30" s="96" t="s">
        <v>646</v>
      </c>
      <c r="C30" s="375" t="s">
        <v>135</v>
      </c>
      <c r="D30" s="151"/>
      <c r="E30" s="151"/>
      <c r="F30" s="1078" t="s">
        <v>897</v>
      </c>
      <c r="G30" s="1078"/>
      <c r="H30" s="10"/>
      <c r="I30" s="10"/>
      <c r="J30" s="10"/>
      <c r="K30" s="10"/>
    </row>
    <row r="31" spans="1:7" ht="12" customHeight="1">
      <c r="A31" s="103"/>
      <c r="B31" s="103"/>
      <c r="C31" s="103"/>
      <c r="D31" s="103"/>
      <c r="E31" s="103"/>
      <c r="F31" s="1047" t="s">
        <v>898</v>
      </c>
      <c r="G31" s="1074"/>
    </row>
    <row r="32" spans="6:7" ht="12.75">
      <c r="F32" s="97"/>
      <c r="G32" s="97"/>
    </row>
    <row r="33" ht="12.75">
      <c r="B33" s="11" t="s">
        <v>500</v>
      </c>
    </row>
  </sheetData>
  <sheetProtection selectLockedCells="1" selectUnlockedCells="1"/>
  <mergeCells count="6">
    <mergeCell ref="F31:G31"/>
    <mergeCell ref="A5:G5"/>
    <mergeCell ref="A6:G6"/>
    <mergeCell ref="A16:G16"/>
    <mergeCell ref="F29:G29"/>
    <mergeCell ref="F30:G30"/>
  </mergeCells>
  <printOptions/>
  <pageMargins left="0.75" right="0.75" top="0.83" bottom="0.45" header="0.5118055555555555" footer="0.32"/>
  <pageSetup horizontalDpi="300" verticalDpi="300" orientation="landscape" paperSize="9" scale="88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9.140625" style="11" customWidth="1"/>
    <col min="2" max="2" width="28.421875" style="11" customWidth="1"/>
    <col min="3" max="3" width="19.421875" style="11" customWidth="1"/>
    <col min="4" max="4" width="18.28125" style="11" customWidth="1"/>
    <col min="5" max="5" width="29.140625" style="11" customWidth="1"/>
    <col min="6" max="16384" width="9.140625" style="11" customWidth="1"/>
  </cols>
  <sheetData>
    <row r="1" spans="1:5" ht="15.75">
      <c r="A1" s="1079" t="s">
        <v>309</v>
      </c>
      <c r="B1" s="1079"/>
      <c r="C1" s="153"/>
      <c r="D1" s="154"/>
      <c r="E1" s="155" t="s">
        <v>521</v>
      </c>
    </row>
    <row r="2" spans="1:5" ht="15.75">
      <c r="A2" s="153"/>
      <c r="B2" s="153"/>
      <c r="C2" s="153"/>
      <c r="D2" s="153"/>
      <c r="E2" s="155" t="s">
        <v>141</v>
      </c>
    </row>
    <row r="3" spans="1:5" ht="15">
      <c r="A3" s="153"/>
      <c r="B3" s="153"/>
      <c r="C3" s="153"/>
      <c r="D3" s="153"/>
      <c r="E3" s="153"/>
    </row>
    <row r="4" spans="1:5" ht="15">
      <c r="A4" s="153"/>
      <c r="B4" s="153"/>
      <c r="C4" s="153"/>
      <c r="D4" s="153"/>
      <c r="E4" s="153"/>
    </row>
    <row r="5" spans="1:5" ht="15.75">
      <c r="A5" s="156"/>
      <c r="B5" s="153"/>
      <c r="C5" s="153"/>
      <c r="D5" s="153"/>
      <c r="E5" s="153"/>
    </row>
    <row r="6" spans="1:5" ht="42.75" customHeight="1">
      <c r="A6" s="1080" t="s">
        <v>310</v>
      </c>
      <c r="B6" s="1080"/>
      <c r="C6" s="1080"/>
      <c r="D6" s="1080"/>
      <c r="E6" s="1080"/>
    </row>
    <row r="7" spans="1:8" ht="45">
      <c r="A7" s="157" t="s">
        <v>311</v>
      </c>
      <c r="B7" s="157" t="s">
        <v>204</v>
      </c>
      <c r="C7" s="157" t="s">
        <v>312</v>
      </c>
      <c r="D7" s="157" t="s">
        <v>313</v>
      </c>
      <c r="E7" s="157" t="s">
        <v>314</v>
      </c>
      <c r="F7" s="135"/>
      <c r="G7" s="135"/>
      <c r="H7" s="135"/>
    </row>
    <row r="8" spans="1:8" ht="15">
      <c r="A8" s="158" t="s">
        <v>11</v>
      </c>
      <c r="B8" s="159" t="s">
        <v>315</v>
      </c>
      <c r="C8" s="158">
        <f>C9+C10+C11+C12+C13</f>
        <v>0</v>
      </c>
      <c r="D8" s="158">
        <f>D9+D10+D11+D12+D13</f>
        <v>0</v>
      </c>
      <c r="E8" s="158">
        <f>E9+E10+E11+E12+E13</f>
        <v>0</v>
      </c>
      <c r="F8" s="135"/>
      <c r="G8" s="135"/>
      <c r="H8" s="135"/>
    </row>
    <row r="9" spans="1:8" ht="45">
      <c r="A9" s="158" t="s">
        <v>118</v>
      </c>
      <c r="B9" s="159" t="s">
        <v>316</v>
      </c>
      <c r="C9" s="160"/>
      <c r="D9" s="161"/>
      <c r="E9" s="160"/>
      <c r="F9" s="135"/>
      <c r="G9" s="135"/>
      <c r="H9" s="135"/>
    </row>
    <row r="10" spans="1:8" ht="30">
      <c r="A10" s="158" t="s">
        <v>119</v>
      </c>
      <c r="B10" s="159" t="s">
        <v>317</v>
      </c>
      <c r="C10" s="160"/>
      <c r="D10" s="160"/>
      <c r="E10" s="160"/>
      <c r="F10" s="135"/>
      <c r="G10" s="135"/>
      <c r="H10" s="135"/>
    </row>
    <row r="11" spans="1:8" ht="18" customHeight="1">
      <c r="A11" s="158" t="s">
        <v>120</v>
      </c>
      <c r="B11" s="159" t="s">
        <v>318</v>
      </c>
      <c r="C11" s="160"/>
      <c r="D11" s="160"/>
      <c r="E11" s="160"/>
      <c r="F11" s="135"/>
      <c r="G11" s="135"/>
      <c r="H11" s="135"/>
    </row>
    <row r="12" spans="1:8" ht="18.75" customHeight="1">
      <c r="A12" s="158" t="s">
        <v>319</v>
      </c>
      <c r="B12" s="159" t="s">
        <v>320</v>
      </c>
      <c r="C12" s="160"/>
      <c r="D12" s="160"/>
      <c r="E12" s="160"/>
      <c r="F12" s="135"/>
      <c r="G12" s="135"/>
      <c r="H12" s="135"/>
    </row>
    <row r="13" spans="1:8" ht="17.25" customHeight="1">
      <c r="A13" s="158" t="s">
        <v>321</v>
      </c>
      <c r="B13" s="159" t="s">
        <v>322</v>
      </c>
      <c r="C13" s="160"/>
      <c r="D13" s="160"/>
      <c r="E13" s="160"/>
      <c r="F13" s="135"/>
      <c r="G13" s="135"/>
      <c r="H13" s="135"/>
    </row>
    <row r="14" spans="1:8" ht="18.75" customHeight="1">
      <c r="A14" s="158" t="s">
        <v>29</v>
      </c>
      <c r="B14" s="159" t="s">
        <v>323</v>
      </c>
      <c r="C14" s="160"/>
      <c r="D14" s="160"/>
      <c r="E14" s="160"/>
      <c r="F14" s="135"/>
      <c r="G14" s="135"/>
      <c r="H14" s="135"/>
    </row>
    <row r="15" spans="1:8" ht="15">
      <c r="A15" s="1081" t="s">
        <v>324</v>
      </c>
      <c r="B15" s="1082"/>
      <c r="C15" s="158">
        <f>C14+C8</f>
        <v>0</v>
      </c>
      <c r="D15" s="158">
        <f>D14+D8</f>
        <v>0</v>
      </c>
      <c r="E15" s="158">
        <f>E14+E8</f>
        <v>0</v>
      </c>
      <c r="F15" s="135"/>
      <c r="G15" s="135"/>
      <c r="H15" s="135"/>
    </row>
    <row r="16" spans="1:8" ht="15">
      <c r="A16" s="162"/>
      <c r="B16" s="162"/>
      <c r="C16" s="162"/>
      <c r="D16" s="162"/>
      <c r="E16" s="162"/>
      <c r="F16" s="135"/>
      <c r="G16" s="135"/>
      <c r="H16" s="135"/>
    </row>
    <row r="17" spans="1:8" ht="15">
      <c r="A17" s="162"/>
      <c r="B17" s="162"/>
      <c r="C17" s="162"/>
      <c r="D17" s="162"/>
      <c r="E17" s="162"/>
      <c r="F17" s="135"/>
      <c r="G17" s="135"/>
      <c r="H17" s="135"/>
    </row>
    <row r="18" spans="1:8" ht="12.75">
      <c r="A18" s="135"/>
      <c r="B18" s="135"/>
      <c r="C18" s="135"/>
      <c r="D18" s="135"/>
      <c r="E18" s="135"/>
      <c r="F18" s="135"/>
      <c r="G18" s="135"/>
      <c r="H18" s="135"/>
    </row>
    <row r="19" spans="1:8" ht="12.75">
      <c r="A19" s="135"/>
      <c r="B19" s="135"/>
      <c r="C19" s="135"/>
      <c r="D19" s="135"/>
      <c r="E19" s="135"/>
      <c r="F19" s="135"/>
      <c r="G19" s="135"/>
      <c r="H19" s="135"/>
    </row>
    <row r="20" spans="1:8" ht="12.75">
      <c r="A20" s="135"/>
      <c r="B20" s="135"/>
      <c r="C20" s="135"/>
      <c r="D20" s="135"/>
      <c r="E20" s="135"/>
      <c r="F20" s="135"/>
      <c r="G20" s="135"/>
      <c r="H20" s="135"/>
    </row>
    <row r="21" spans="1:8" ht="12.75">
      <c r="A21" s="135"/>
      <c r="B21" s="135"/>
      <c r="C21" s="135"/>
      <c r="D21" s="135"/>
      <c r="E21" s="135"/>
      <c r="F21" s="135"/>
      <c r="G21" s="135"/>
      <c r="H21" s="135"/>
    </row>
    <row r="22" spans="1:8" ht="12.75">
      <c r="A22" s="135"/>
      <c r="B22" s="135"/>
      <c r="C22" s="135"/>
      <c r="D22" s="135"/>
      <c r="E22" s="135"/>
      <c r="F22" s="135"/>
      <c r="G22" s="135"/>
      <c r="H22" s="135"/>
    </row>
    <row r="23" spans="1:8" ht="12.75">
      <c r="A23" s="135"/>
      <c r="B23" s="135"/>
      <c r="C23" s="135"/>
      <c r="D23" s="135"/>
      <c r="E23" s="135"/>
      <c r="F23" s="135"/>
      <c r="G23" s="135"/>
      <c r="H23" s="135"/>
    </row>
    <row r="24" spans="1:8" ht="12.75">
      <c r="A24" s="135"/>
      <c r="B24" s="135"/>
      <c r="C24" s="135"/>
      <c r="D24" s="135"/>
      <c r="E24" s="135"/>
      <c r="F24" s="135"/>
      <c r="G24" s="135"/>
      <c r="H24" s="135"/>
    </row>
    <row r="25" spans="1:8" ht="12.75">
      <c r="A25" s="135"/>
      <c r="B25" s="135"/>
      <c r="C25" s="135"/>
      <c r="D25" s="135"/>
      <c r="E25" s="135"/>
      <c r="F25" s="135"/>
      <c r="G25" s="135"/>
      <c r="H25" s="135"/>
    </row>
    <row r="26" spans="1:8" ht="12.75">
      <c r="A26" s="135"/>
      <c r="B26" s="135"/>
      <c r="C26" s="135"/>
      <c r="D26" s="135"/>
      <c r="E26" s="135"/>
      <c r="F26" s="135"/>
      <c r="G26" s="135"/>
      <c r="H26" s="135"/>
    </row>
    <row r="27" spans="1:8" ht="12.75">
      <c r="A27" s="135"/>
      <c r="B27" s="135"/>
      <c r="C27" s="135"/>
      <c r="D27" s="135"/>
      <c r="E27" s="135"/>
      <c r="F27" s="135"/>
      <c r="G27" s="135"/>
      <c r="H27" s="135"/>
    </row>
    <row r="28" spans="1:8" ht="12.75">
      <c r="A28" s="135"/>
      <c r="B28" s="135"/>
      <c r="C28" s="135"/>
      <c r="D28" s="135"/>
      <c r="E28" s="135"/>
      <c r="F28" s="135"/>
      <c r="G28" s="135"/>
      <c r="H28" s="135"/>
    </row>
    <row r="29" spans="1:8" ht="12.75">
      <c r="A29" s="135"/>
      <c r="B29" s="135"/>
      <c r="C29" s="135"/>
      <c r="D29" s="135"/>
      <c r="E29" s="135"/>
      <c r="F29" s="135"/>
      <c r="G29" s="135"/>
      <c r="H29" s="135"/>
    </row>
    <row r="30" spans="1:8" ht="12.75">
      <c r="A30" s="135"/>
      <c r="B30" s="135"/>
      <c r="C30" s="135"/>
      <c r="D30" s="135"/>
      <c r="E30" s="135"/>
      <c r="F30" s="135"/>
      <c r="G30" s="135"/>
      <c r="H30" s="135"/>
    </row>
    <row r="31" spans="1:8" ht="12.75">
      <c r="A31" s="135"/>
      <c r="B31" s="135"/>
      <c r="C31" s="135"/>
      <c r="D31" s="135"/>
      <c r="E31" s="135"/>
      <c r="F31" s="135"/>
      <c r="G31" s="135"/>
      <c r="H31" s="135"/>
    </row>
  </sheetData>
  <sheetProtection/>
  <mergeCells count="3">
    <mergeCell ref="A1:B1"/>
    <mergeCell ref="A6:E6"/>
    <mergeCell ref="A15:B15"/>
  </mergeCells>
  <printOptions/>
  <pageMargins left="0.7086614173228347" right="0.7086614173228347" top="0.9055118110236221" bottom="0.7480314960629921" header="0.31496062992125984" footer="0.31496062992125984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9.140625" style="11" customWidth="1"/>
    <col min="2" max="2" width="42.00390625" style="11" customWidth="1"/>
    <col min="3" max="3" width="50.421875" style="11" customWidth="1"/>
    <col min="4" max="16384" width="9.140625" style="11" customWidth="1"/>
  </cols>
  <sheetData>
    <row r="1" spans="1:3" ht="15.75">
      <c r="A1" s="1079" t="s">
        <v>309</v>
      </c>
      <c r="B1" s="1079"/>
      <c r="C1" s="12" t="s">
        <v>842</v>
      </c>
    </row>
    <row r="2" spans="1:3" ht="15.75">
      <c r="A2" s="98"/>
      <c r="B2" s="98"/>
      <c r="C2" s="12" t="s">
        <v>862</v>
      </c>
    </row>
    <row r="3" spans="1:3" ht="12.75">
      <c r="A3" s="10"/>
      <c r="B3" s="10"/>
      <c r="C3" s="10"/>
    </row>
    <row r="4" spans="1:3" ht="12.75">
      <c r="A4" s="10"/>
      <c r="B4" s="10"/>
      <c r="C4" s="10"/>
    </row>
    <row r="5" spans="1:3" ht="12.75">
      <c r="A5" s="10"/>
      <c r="B5" s="10"/>
      <c r="C5" s="10"/>
    </row>
    <row r="6" spans="1:10" ht="30.75" customHeight="1">
      <c r="A6" s="1083" t="s">
        <v>325</v>
      </c>
      <c r="B6" s="1083"/>
      <c r="C6" s="1083"/>
      <c r="D6" s="163"/>
      <c r="E6" s="163"/>
      <c r="F6" s="163"/>
      <c r="G6" s="163"/>
      <c r="H6" s="163"/>
      <c r="I6" s="164"/>
      <c r="J6" s="164"/>
    </row>
    <row r="7" spans="1:10" ht="28.5" customHeight="1">
      <c r="A7" s="165" t="s">
        <v>0</v>
      </c>
      <c r="B7" s="166" t="s">
        <v>326</v>
      </c>
      <c r="C7" s="166" t="s">
        <v>327</v>
      </c>
      <c r="D7" s="135"/>
      <c r="E7" s="135"/>
      <c r="F7" s="135"/>
      <c r="G7" s="135"/>
      <c r="H7" s="135"/>
      <c r="I7" s="135"/>
      <c r="J7" s="135"/>
    </row>
    <row r="8" spans="1:3" ht="12.75">
      <c r="A8" s="167">
        <v>1</v>
      </c>
      <c r="B8" s="168"/>
      <c r="C8" s="168"/>
    </row>
    <row r="9" spans="1:3" ht="12.75">
      <c r="A9" s="169">
        <v>2</v>
      </c>
      <c r="B9" s="170"/>
      <c r="C9" s="170"/>
    </row>
    <row r="10" spans="1:3" ht="12.75">
      <c r="A10" s="169">
        <v>3</v>
      </c>
      <c r="B10" s="170"/>
      <c r="C10" s="170"/>
    </row>
    <row r="11" spans="1:3" ht="12.75">
      <c r="A11" s="169">
        <v>4</v>
      </c>
      <c r="B11" s="170"/>
      <c r="C11" s="170"/>
    </row>
    <row r="12" spans="1:3" ht="12.75">
      <c r="A12" s="169">
        <v>5</v>
      </c>
      <c r="B12" s="170"/>
      <c r="C12" s="170"/>
    </row>
    <row r="13" spans="1:3" ht="12.75">
      <c r="A13" s="169">
        <v>6</v>
      </c>
      <c r="B13" s="170"/>
      <c r="C13" s="170"/>
    </row>
    <row r="14" spans="1:3" ht="12.75">
      <c r="A14" s="169">
        <v>7</v>
      </c>
      <c r="B14" s="170"/>
      <c r="C14" s="170"/>
    </row>
    <row r="15" spans="1:3" ht="12.75">
      <c r="A15" s="169">
        <v>8</v>
      </c>
      <c r="B15" s="170"/>
      <c r="C15" s="170"/>
    </row>
    <row r="16" spans="1:3" ht="12.75">
      <c r="A16" s="169">
        <v>9</v>
      </c>
      <c r="B16" s="170"/>
      <c r="C16" s="170"/>
    </row>
    <row r="17" spans="1:3" ht="12.75">
      <c r="A17" s="169">
        <v>10</v>
      </c>
      <c r="B17" s="170"/>
      <c r="C17" s="170"/>
    </row>
    <row r="18" spans="1:3" ht="12.75">
      <c r="A18" s="169">
        <v>11</v>
      </c>
      <c r="B18" s="170"/>
      <c r="C18" s="170"/>
    </row>
    <row r="19" spans="1:3" ht="12.75">
      <c r="A19" s="169">
        <v>12</v>
      </c>
      <c r="B19" s="170"/>
      <c r="C19" s="170"/>
    </row>
    <row r="20" spans="1:3" ht="12.75">
      <c r="A20" s="169">
        <v>13</v>
      </c>
      <c r="B20" s="170"/>
      <c r="C20" s="170"/>
    </row>
    <row r="21" spans="1:3" ht="12.75">
      <c r="A21" s="169">
        <v>14</v>
      </c>
      <c r="B21" s="170"/>
      <c r="C21" s="170"/>
    </row>
    <row r="22" spans="1:3" ht="12.75">
      <c r="A22" s="169">
        <v>15</v>
      </c>
      <c r="B22" s="170"/>
      <c r="C22" s="170"/>
    </row>
  </sheetData>
  <sheetProtection/>
  <mergeCells count="2">
    <mergeCell ref="A1:B1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6.140625" style="244" customWidth="1"/>
    <col min="2" max="2" width="22.57421875" style="244" customWidth="1"/>
    <col min="3" max="3" width="13.7109375" style="244" customWidth="1"/>
    <col min="4" max="4" width="12.57421875" style="244" customWidth="1"/>
    <col min="5" max="5" width="10.7109375" style="244" customWidth="1"/>
    <col min="6" max="6" width="11.7109375" style="244" customWidth="1"/>
    <col min="7" max="7" width="10.57421875" style="244" customWidth="1"/>
    <col min="8" max="8" width="9.140625" style="244" customWidth="1"/>
    <col min="9" max="9" width="13.57421875" style="244" customWidth="1"/>
    <col min="10" max="10" width="12.7109375" style="244" customWidth="1"/>
    <col min="11" max="11" width="13.7109375" style="244" customWidth="1"/>
    <col min="12" max="16384" width="9.140625" style="244" customWidth="1"/>
  </cols>
  <sheetData>
    <row r="1" spans="1:11" ht="15.75">
      <c r="A1" s="1092" t="s">
        <v>143</v>
      </c>
      <c r="B1" s="1092"/>
      <c r="C1" s="1092"/>
      <c r="J1" s="1093" t="s">
        <v>528</v>
      </c>
      <c r="K1" s="1093"/>
    </row>
    <row r="2" spans="1:11" ht="15.75">
      <c r="A2" s="245"/>
      <c r="B2" s="245"/>
      <c r="C2" s="245"/>
      <c r="J2" s="1093" t="s">
        <v>141</v>
      </c>
      <c r="K2" s="1093"/>
    </row>
    <row r="3" spans="1:3" ht="12.75">
      <c r="A3" s="245"/>
      <c r="B3" s="245"/>
      <c r="C3" s="245"/>
    </row>
    <row r="4" spans="1:11" ht="12.75">
      <c r="A4" s="246"/>
      <c r="B4" s="246"/>
      <c r="C4" s="246"/>
      <c r="D4" s="247"/>
      <c r="E4" s="247"/>
      <c r="F4" s="247"/>
      <c r="G4" s="247"/>
      <c r="H4" s="247"/>
      <c r="I4" s="247"/>
      <c r="J4" s="1094"/>
      <c r="K4" s="1094"/>
    </row>
    <row r="5" spans="1:11" ht="12.75">
      <c r="A5" s="246"/>
      <c r="B5" s="246"/>
      <c r="C5" s="246"/>
      <c r="D5" s="247"/>
      <c r="E5" s="247"/>
      <c r="F5" s="247"/>
      <c r="G5" s="247"/>
      <c r="H5" s="247"/>
      <c r="I5" s="247"/>
      <c r="J5" s="248"/>
      <c r="K5" s="248"/>
    </row>
    <row r="6" spans="1:11" ht="20.25" customHeight="1">
      <c r="A6" s="1095" t="s">
        <v>530</v>
      </c>
      <c r="B6" s="1095"/>
      <c r="C6" s="1095"/>
      <c r="D6" s="1095"/>
      <c r="E6" s="1095"/>
      <c r="F6" s="1095"/>
      <c r="G6" s="1095"/>
      <c r="H6" s="1095"/>
      <c r="I6" s="1095"/>
      <c r="J6" s="1095"/>
      <c r="K6" s="1095"/>
    </row>
    <row r="7" spans="1:11" ht="39" customHeight="1">
      <c r="A7" s="1087" t="s">
        <v>0</v>
      </c>
      <c r="B7" s="1087" t="s">
        <v>531</v>
      </c>
      <c r="C7" s="249" t="s">
        <v>532</v>
      </c>
      <c r="D7" s="249" t="s">
        <v>533</v>
      </c>
      <c r="E7" s="249"/>
      <c r="F7" s="249"/>
      <c r="G7" s="1088" t="s">
        <v>534</v>
      </c>
      <c r="H7" s="1090" t="s">
        <v>535</v>
      </c>
      <c r="I7" s="1090" t="s">
        <v>536</v>
      </c>
      <c r="J7" s="1098" t="s">
        <v>537</v>
      </c>
      <c r="K7" s="1098" t="s">
        <v>538</v>
      </c>
    </row>
    <row r="8" spans="1:11" ht="49.5" customHeight="1">
      <c r="A8" s="1087"/>
      <c r="B8" s="1087"/>
      <c r="C8" s="250" t="s">
        <v>539</v>
      </c>
      <c r="D8" s="250" t="s">
        <v>539</v>
      </c>
      <c r="E8" s="250" t="s">
        <v>540</v>
      </c>
      <c r="F8" s="251" t="s">
        <v>541</v>
      </c>
      <c r="G8" s="1089"/>
      <c r="H8" s="1091"/>
      <c r="I8" s="1091"/>
      <c r="J8" s="1099"/>
      <c r="K8" s="1099"/>
    </row>
    <row r="9" spans="1:11" ht="12.75">
      <c r="A9" s="252">
        <v>1</v>
      </c>
      <c r="B9" s="253">
        <v>2</v>
      </c>
      <c r="C9" s="252">
        <v>3</v>
      </c>
      <c r="D9" s="252">
        <v>4</v>
      </c>
      <c r="E9" s="252"/>
      <c r="F9" s="252">
        <v>5</v>
      </c>
      <c r="G9" s="254">
        <v>6</v>
      </c>
      <c r="H9" s="252">
        <v>7</v>
      </c>
      <c r="I9" s="255">
        <v>8</v>
      </c>
      <c r="J9" s="255">
        <v>9</v>
      </c>
      <c r="K9" s="255">
        <v>10</v>
      </c>
    </row>
    <row r="10" spans="1:11" ht="19.5" customHeight="1">
      <c r="A10" s="256" t="s">
        <v>11</v>
      </c>
      <c r="B10" s="257"/>
      <c r="C10" s="258"/>
      <c r="D10" s="259"/>
      <c r="E10" s="259"/>
      <c r="F10" s="259"/>
      <c r="G10" s="258"/>
      <c r="H10" s="260"/>
      <c r="I10" s="261"/>
      <c r="J10" s="261"/>
      <c r="K10" s="261"/>
    </row>
    <row r="11" spans="1:11" ht="19.5" customHeight="1">
      <c r="A11" s="256" t="s">
        <v>29</v>
      </c>
      <c r="B11" s="257"/>
      <c r="C11" s="258"/>
      <c r="D11" s="259"/>
      <c r="E11" s="259"/>
      <c r="F11" s="259"/>
      <c r="G11" s="258"/>
      <c r="H11" s="260"/>
      <c r="I11" s="261"/>
      <c r="J11" s="261"/>
      <c r="K11" s="261"/>
    </row>
    <row r="12" spans="1:11" ht="19.5" customHeight="1">
      <c r="A12" s="256" t="s">
        <v>56</v>
      </c>
      <c r="B12" s="257"/>
      <c r="C12" s="258"/>
      <c r="D12" s="259"/>
      <c r="E12" s="259"/>
      <c r="F12" s="259"/>
      <c r="G12" s="258"/>
      <c r="H12" s="260"/>
      <c r="I12" s="261"/>
      <c r="J12" s="261"/>
      <c r="K12" s="261"/>
    </row>
    <row r="13" spans="1:11" ht="19.5" customHeight="1">
      <c r="A13" s="256" t="s">
        <v>58</v>
      </c>
      <c r="B13" s="257"/>
      <c r="C13" s="258"/>
      <c r="D13" s="259"/>
      <c r="E13" s="259"/>
      <c r="F13" s="259"/>
      <c r="G13" s="258"/>
      <c r="H13" s="260"/>
      <c r="I13" s="261"/>
      <c r="J13" s="261"/>
      <c r="K13" s="261"/>
    </row>
    <row r="14" spans="1:11" ht="19.5" customHeight="1">
      <c r="A14" s="256" t="s">
        <v>77</v>
      </c>
      <c r="B14" s="257"/>
      <c r="C14" s="258"/>
      <c r="D14" s="259"/>
      <c r="E14" s="259"/>
      <c r="F14" s="259"/>
      <c r="G14" s="258"/>
      <c r="H14" s="260"/>
      <c r="I14" s="261"/>
      <c r="J14" s="261"/>
      <c r="K14" s="261"/>
    </row>
    <row r="15" spans="1:11" ht="19.5" customHeight="1">
      <c r="A15" s="256" t="s">
        <v>542</v>
      </c>
      <c r="B15" s="257"/>
      <c r="C15" s="258"/>
      <c r="D15" s="259"/>
      <c r="E15" s="259"/>
      <c r="F15" s="259"/>
      <c r="G15" s="258"/>
      <c r="H15" s="260"/>
      <c r="I15" s="261"/>
      <c r="J15" s="261"/>
      <c r="K15" s="261"/>
    </row>
    <row r="16" spans="1:11" ht="19.5" customHeight="1">
      <c r="A16" s="256" t="s">
        <v>225</v>
      </c>
      <c r="B16" s="257"/>
      <c r="C16" s="258"/>
      <c r="D16" s="259"/>
      <c r="E16" s="259"/>
      <c r="F16" s="259"/>
      <c r="G16" s="258"/>
      <c r="H16" s="260"/>
      <c r="I16" s="261"/>
      <c r="J16" s="261"/>
      <c r="K16" s="261"/>
    </row>
    <row r="17" spans="1:11" ht="19.5" customHeight="1">
      <c r="A17" s="256" t="s">
        <v>543</v>
      </c>
      <c r="B17" s="257"/>
      <c r="C17" s="258"/>
      <c r="D17" s="259"/>
      <c r="E17" s="259"/>
      <c r="F17" s="259"/>
      <c r="G17" s="258"/>
      <c r="H17" s="260"/>
      <c r="I17" s="261"/>
      <c r="J17" s="261"/>
      <c r="K17" s="261"/>
    </row>
    <row r="18" spans="1:11" ht="19.5" customHeight="1">
      <c r="A18" s="256" t="s">
        <v>544</v>
      </c>
      <c r="B18" s="257"/>
      <c r="C18" s="258"/>
      <c r="D18" s="259"/>
      <c r="E18" s="259"/>
      <c r="F18" s="259"/>
      <c r="G18" s="258"/>
      <c r="H18" s="260"/>
      <c r="I18" s="261"/>
      <c r="J18" s="261"/>
      <c r="K18" s="261"/>
    </row>
    <row r="19" spans="1:11" ht="19.5" customHeight="1">
      <c r="A19" s="256" t="s">
        <v>545</v>
      </c>
      <c r="B19" s="257"/>
      <c r="C19" s="258"/>
      <c r="D19" s="259"/>
      <c r="E19" s="259"/>
      <c r="F19" s="259"/>
      <c r="G19" s="258"/>
      <c r="H19" s="260"/>
      <c r="I19" s="261"/>
      <c r="J19" s="261"/>
      <c r="K19" s="261"/>
    </row>
    <row r="20" spans="1:11" ht="19.5" customHeight="1">
      <c r="A20" s="256" t="s">
        <v>546</v>
      </c>
      <c r="B20" s="257"/>
      <c r="C20" s="258"/>
      <c r="D20" s="259"/>
      <c r="E20" s="259"/>
      <c r="F20" s="259"/>
      <c r="G20" s="258"/>
      <c r="H20" s="260"/>
      <c r="I20" s="261"/>
      <c r="J20" s="261"/>
      <c r="K20" s="261"/>
    </row>
    <row r="21" spans="1:11" ht="19.5" customHeight="1">
      <c r="A21" s="256" t="s">
        <v>547</v>
      </c>
      <c r="B21" s="257"/>
      <c r="C21" s="258"/>
      <c r="D21" s="259"/>
      <c r="E21" s="259"/>
      <c r="F21" s="259"/>
      <c r="G21" s="258"/>
      <c r="H21" s="260"/>
      <c r="I21" s="261"/>
      <c r="J21" s="261"/>
      <c r="K21" s="261"/>
    </row>
    <row r="22" spans="1:11" ht="19.5" customHeight="1">
      <c r="A22" s="256" t="s">
        <v>548</v>
      </c>
      <c r="B22" s="257"/>
      <c r="C22" s="258"/>
      <c r="D22" s="259"/>
      <c r="E22" s="259"/>
      <c r="F22" s="259"/>
      <c r="G22" s="258"/>
      <c r="H22" s="260"/>
      <c r="I22" s="261"/>
      <c r="J22" s="261"/>
      <c r="K22" s="261"/>
    </row>
    <row r="23" spans="1:11" ht="19.5" customHeight="1">
      <c r="A23" s="256" t="s">
        <v>549</v>
      </c>
      <c r="B23" s="257"/>
      <c r="C23" s="258"/>
      <c r="D23" s="259"/>
      <c r="E23" s="259"/>
      <c r="F23" s="259"/>
      <c r="G23" s="258"/>
      <c r="H23" s="260"/>
      <c r="I23" s="261"/>
      <c r="J23" s="261"/>
      <c r="K23" s="261"/>
    </row>
    <row r="24" spans="1:11" ht="19.5" customHeight="1">
      <c r="A24" s="256" t="s">
        <v>550</v>
      </c>
      <c r="B24" s="257"/>
      <c r="C24" s="258"/>
      <c r="D24" s="259"/>
      <c r="E24" s="259"/>
      <c r="F24" s="259"/>
      <c r="G24" s="258"/>
      <c r="H24" s="260"/>
      <c r="I24" s="261"/>
      <c r="J24" s="261"/>
      <c r="K24" s="261"/>
    </row>
    <row r="25" spans="1:11" ht="19.5" customHeight="1">
      <c r="A25" s="256" t="s">
        <v>551</v>
      </c>
      <c r="B25" s="257"/>
      <c r="C25" s="258"/>
      <c r="D25" s="259"/>
      <c r="E25" s="259"/>
      <c r="F25" s="259"/>
      <c r="G25" s="258"/>
      <c r="H25" s="260"/>
      <c r="I25" s="261"/>
      <c r="J25" s="261"/>
      <c r="K25" s="261"/>
    </row>
    <row r="26" spans="1:11" ht="19.5" customHeight="1">
      <c r="A26" s="256" t="s">
        <v>552</v>
      </c>
      <c r="B26" s="257"/>
      <c r="C26" s="258"/>
      <c r="D26" s="259"/>
      <c r="E26" s="259"/>
      <c r="F26" s="259"/>
      <c r="G26" s="258"/>
      <c r="H26" s="260"/>
      <c r="I26" s="261"/>
      <c r="J26" s="261"/>
      <c r="K26" s="261"/>
    </row>
    <row r="27" spans="1:11" ht="19.5" customHeight="1">
      <c r="A27" s="256" t="s">
        <v>553</v>
      </c>
      <c r="B27" s="257"/>
      <c r="C27" s="258"/>
      <c r="D27" s="259"/>
      <c r="E27" s="259"/>
      <c r="F27" s="259"/>
      <c r="G27" s="258"/>
      <c r="H27" s="260"/>
      <c r="I27" s="261"/>
      <c r="J27" s="261"/>
      <c r="K27" s="261"/>
    </row>
    <row r="28" spans="1:11" ht="19.5" customHeight="1">
      <c r="A28" s="256" t="s">
        <v>554</v>
      </c>
      <c r="B28" s="257"/>
      <c r="C28" s="258"/>
      <c r="D28" s="259"/>
      <c r="E28" s="259"/>
      <c r="F28" s="259"/>
      <c r="G28" s="258"/>
      <c r="H28" s="260"/>
      <c r="I28" s="261"/>
      <c r="J28" s="261"/>
      <c r="K28" s="261"/>
    </row>
    <row r="29" spans="1:11" ht="19.5" customHeight="1">
      <c r="A29" s="256" t="s">
        <v>555</v>
      </c>
      <c r="B29" s="257"/>
      <c r="C29" s="258"/>
      <c r="D29" s="259"/>
      <c r="E29" s="259"/>
      <c r="F29" s="259"/>
      <c r="G29" s="258"/>
      <c r="H29" s="260"/>
      <c r="I29" s="261"/>
      <c r="J29" s="261"/>
      <c r="K29" s="261"/>
    </row>
    <row r="30" spans="1:11" ht="18" customHeight="1">
      <c r="A30" s="256" t="s">
        <v>556</v>
      </c>
      <c r="B30" s="257"/>
      <c r="C30" s="258"/>
      <c r="D30" s="259"/>
      <c r="E30" s="259"/>
      <c r="F30" s="259"/>
      <c r="G30" s="258"/>
      <c r="H30" s="260"/>
      <c r="I30" s="261"/>
      <c r="J30" s="261"/>
      <c r="K30" s="261"/>
    </row>
    <row r="31" spans="1:11" ht="19.5" customHeight="1">
      <c r="A31" s="256" t="s">
        <v>557</v>
      </c>
      <c r="B31" s="257"/>
      <c r="C31" s="258"/>
      <c r="D31" s="259"/>
      <c r="E31" s="259"/>
      <c r="F31" s="259"/>
      <c r="G31" s="258"/>
      <c r="H31" s="260"/>
      <c r="I31" s="261"/>
      <c r="J31" s="261"/>
      <c r="K31" s="261"/>
    </row>
    <row r="32" spans="1:11" ht="19.5" customHeight="1">
      <c r="A32" s="262" t="s">
        <v>558</v>
      </c>
      <c r="B32" s="263"/>
      <c r="C32" s="264"/>
      <c r="D32" s="264"/>
      <c r="E32" s="264"/>
      <c r="F32" s="264"/>
      <c r="G32" s="264"/>
      <c r="H32" s="265"/>
      <c r="I32" s="261"/>
      <c r="J32" s="261"/>
      <c r="K32" s="261"/>
    </row>
    <row r="33" spans="1:11" ht="19.5" customHeight="1">
      <c r="A33" s="262" t="s">
        <v>559</v>
      </c>
      <c r="B33" s="263"/>
      <c r="C33" s="264"/>
      <c r="D33" s="264"/>
      <c r="E33" s="264"/>
      <c r="F33" s="264"/>
      <c r="G33" s="264"/>
      <c r="H33" s="265"/>
      <c r="I33" s="261"/>
      <c r="J33" s="261"/>
      <c r="K33" s="261"/>
    </row>
    <row r="34" spans="1:11" ht="19.5" customHeight="1">
      <c r="A34" s="1100" t="s">
        <v>560</v>
      </c>
      <c r="B34" s="1101"/>
      <c r="C34" s="266">
        <f>SUM(C10:C33)</f>
        <v>0</v>
      </c>
      <c r="D34" s="266">
        <f>SUM(D10:D33)</f>
        <v>0</v>
      </c>
      <c r="E34" s="266">
        <v>0</v>
      </c>
      <c r="F34" s="266">
        <f>SUM(F10:F33)</f>
        <v>0</v>
      </c>
      <c r="G34" s="266">
        <f>SUM(G10:G33)</f>
        <v>0</v>
      </c>
      <c r="H34" s="265"/>
      <c r="I34" s="266">
        <f>SUM(I10:I33)</f>
        <v>0</v>
      </c>
      <c r="J34" s="266">
        <f>SUM(J10:J33)</f>
        <v>0</v>
      </c>
      <c r="K34" s="266">
        <f>SUM(K10:K33)</f>
        <v>0</v>
      </c>
    </row>
    <row r="35" spans="1:11" ht="19.5" customHeight="1">
      <c r="A35" s="267"/>
      <c r="B35" s="268"/>
      <c r="C35" s="269"/>
      <c r="D35" s="269"/>
      <c r="E35" s="269"/>
      <c r="F35" s="269"/>
      <c r="G35" s="269"/>
      <c r="H35" s="270"/>
      <c r="I35" s="271"/>
      <c r="J35" s="271"/>
      <c r="K35" s="271"/>
    </row>
    <row r="36" spans="1:11" ht="19.5" customHeight="1">
      <c r="A36" s="272"/>
      <c r="B36" s="273"/>
      <c r="C36" s="274"/>
      <c r="D36" s="274"/>
      <c r="E36" s="274"/>
      <c r="F36" s="274"/>
      <c r="G36" s="274"/>
      <c r="H36" s="275"/>
      <c r="I36" s="276"/>
      <c r="J36" s="276"/>
      <c r="K36" s="276"/>
    </row>
    <row r="37" spans="1:11" ht="19.5" customHeight="1">
      <c r="A37" s="272"/>
      <c r="B37" s="273" t="s">
        <v>500</v>
      </c>
      <c r="C37" s="274"/>
      <c r="D37" s="274"/>
      <c r="E37" s="274"/>
      <c r="F37" s="274"/>
      <c r="G37" s="274"/>
      <c r="H37" s="275"/>
      <c r="I37" s="276"/>
      <c r="J37" s="276"/>
      <c r="K37" s="276"/>
    </row>
    <row r="38" spans="1:11" ht="12.75">
      <c r="A38" s="1084"/>
      <c r="B38" s="1084"/>
      <c r="C38" s="1084"/>
      <c r="D38" s="1084"/>
      <c r="E38" s="1084"/>
      <c r="F38" s="1084"/>
      <c r="G38" s="1084"/>
      <c r="H38" s="1084"/>
      <c r="I38" s="1084"/>
      <c r="J38" s="1084"/>
      <c r="K38" s="1084"/>
    </row>
    <row r="39" spans="1:11" ht="4.5" customHeight="1">
      <c r="A39" s="1085"/>
      <c r="B39" s="1085"/>
      <c r="C39" s="1085"/>
      <c r="D39" s="1085"/>
      <c r="E39" s="1085"/>
      <c r="F39" s="1085"/>
      <c r="G39" s="1085"/>
      <c r="H39" s="1085"/>
      <c r="I39" s="1085"/>
      <c r="J39" s="1085"/>
      <c r="K39" s="1085"/>
    </row>
    <row r="40" spans="1:11" ht="12.75">
      <c r="A40" s="1086" t="s">
        <v>561</v>
      </c>
      <c r="B40" s="1086"/>
      <c r="C40" s="277"/>
      <c r="D40" s="277"/>
      <c r="E40" s="277"/>
      <c r="F40" s="277"/>
      <c r="G40" s="277"/>
      <c r="H40" s="277"/>
      <c r="I40" s="1086" t="s">
        <v>562</v>
      </c>
      <c r="J40" s="1086"/>
      <c r="K40" s="1086"/>
    </row>
    <row r="41" spans="1:11" ht="12.75">
      <c r="A41" s="1086"/>
      <c r="B41" s="1086"/>
      <c r="I41" s="1086"/>
      <c r="J41" s="1086"/>
      <c r="K41" s="1086"/>
    </row>
    <row r="42" spans="1:11" ht="12.75">
      <c r="A42" s="1086"/>
      <c r="B42" s="1086"/>
      <c r="F42" s="278" t="s">
        <v>563</v>
      </c>
      <c r="I42" s="1086"/>
      <c r="J42" s="1086"/>
      <c r="K42" s="1086"/>
    </row>
    <row r="43" spans="1:11" ht="24.75" customHeight="1">
      <c r="A43" s="1096" t="s">
        <v>646</v>
      </c>
      <c r="B43" s="1096"/>
      <c r="F43" s="376" t="s">
        <v>135</v>
      </c>
      <c r="I43" s="1097" t="s">
        <v>647</v>
      </c>
      <c r="J43" s="1097"/>
      <c r="K43" s="1097"/>
    </row>
  </sheetData>
  <sheetProtection/>
  <mergeCells count="18">
    <mergeCell ref="A1:C1"/>
    <mergeCell ref="J1:K1"/>
    <mergeCell ref="J2:K2"/>
    <mergeCell ref="J4:K4"/>
    <mergeCell ref="A6:K6"/>
    <mergeCell ref="A43:B43"/>
    <mergeCell ref="I43:K43"/>
    <mergeCell ref="J7:J8"/>
    <mergeCell ref="K7:K8"/>
    <mergeCell ref="A34:B34"/>
    <mergeCell ref="A38:K39"/>
    <mergeCell ref="A40:B42"/>
    <mergeCell ref="I40:K42"/>
    <mergeCell ref="A7:A8"/>
    <mergeCell ref="B7:B8"/>
    <mergeCell ref="G7:G8"/>
    <mergeCell ref="H7:H8"/>
    <mergeCell ref="I7:I8"/>
  </mergeCells>
  <printOptions/>
  <pageMargins left="0.7874015748031497" right="0.7874015748031497" top="0" bottom="0.984251968503937" header="0.5118110236220472" footer="0.5118110236220472"/>
  <pageSetup horizontalDpi="600" verticalDpi="600" orientation="landscape" paperSize="9" scale="61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C127"/>
  <sheetViews>
    <sheetView zoomScaleSheetLayoutView="130" zoomScalePageLayoutView="0" workbookViewId="0" topLeftCell="A1">
      <selection activeCell="A6" sqref="A6:C6"/>
    </sheetView>
  </sheetViews>
  <sheetFormatPr defaultColWidth="9.140625" defaultRowHeight="15"/>
  <cols>
    <col min="1" max="1" width="22.421875" style="0" customWidth="1"/>
    <col min="2" max="2" width="28.7109375" style="0" customWidth="1"/>
    <col min="3" max="3" width="52.28125" style="0" customWidth="1"/>
  </cols>
  <sheetData>
    <row r="2" ht="15.75">
      <c r="C2" s="12" t="s">
        <v>841</v>
      </c>
    </row>
    <row r="3" ht="15.75">
      <c r="C3" s="12" t="s">
        <v>840</v>
      </c>
    </row>
    <row r="6" spans="1:3" ht="15.75">
      <c r="A6" s="1106" t="s">
        <v>328</v>
      </c>
      <c r="B6" s="1106"/>
      <c r="C6" s="1106"/>
    </row>
    <row r="7" ht="15.75" thickBot="1"/>
    <row r="8" spans="1:3" ht="28.5">
      <c r="A8" s="1107" t="s">
        <v>200</v>
      </c>
      <c r="B8" s="189" t="s">
        <v>329</v>
      </c>
      <c r="C8" s="189" t="s">
        <v>330</v>
      </c>
    </row>
    <row r="9" spans="1:3" ht="29.25" thickBot="1">
      <c r="A9" s="1108"/>
      <c r="B9" s="190" t="s">
        <v>331</v>
      </c>
      <c r="C9" s="190" t="s">
        <v>332</v>
      </c>
    </row>
    <row r="10" spans="1:3" ht="30" thickBot="1">
      <c r="A10" s="191" t="s">
        <v>333</v>
      </c>
      <c r="B10" s="192" t="s">
        <v>334</v>
      </c>
      <c r="C10" s="192"/>
    </row>
    <row r="11" spans="1:3" ht="18.75" thickBot="1">
      <c r="A11" s="1109" t="s">
        <v>335</v>
      </c>
      <c r="B11" s="1109" t="s">
        <v>336</v>
      </c>
      <c r="C11" s="193" t="s">
        <v>501</v>
      </c>
    </row>
    <row r="12" spans="1:3" ht="18.75" thickBot="1">
      <c r="A12" s="1110"/>
      <c r="B12" s="1110"/>
      <c r="C12" s="194" t="s">
        <v>337</v>
      </c>
    </row>
    <row r="13" spans="1:3" ht="45.75" thickBot="1">
      <c r="A13" s="195" t="s">
        <v>338</v>
      </c>
      <c r="B13" s="196" t="s">
        <v>339</v>
      </c>
      <c r="C13" s="194" t="s">
        <v>340</v>
      </c>
    </row>
    <row r="14" spans="1:3" ht="30.75" thickBot="1">
      <c r="A14" s="197" t="s">
        <v>341</v>
      </c>
      <c r="B14" s="196" t="s">
        <v>342</v>
      </c>
      <c r="C14" s="196"/>
    </row>
    <row r="15" spans="1:3" ht="18.75" thickBot="1">
      <c r="A15" s="1102" t="s">
        <v>343</v>
      </c>
      <c r="B15" s="196" t="s">
        <v>344</v>
      </c>
      <c r="C15" s="193" t="s">
        <v>501</v>
      </c>
    </row>
    <row r="16" spans="1:3" ht="45.75" thickBot="1">
      <c r="A16" s="1103"/>
      <c r="B16" s="196" t="s">
        <v>346</v>
      </c>
      <c r="C16" s="194" t="s">
        <v>347</v>
      </c>
    </row>
    <row r="17" spans="1:3" ht="30.75" thickBot="1">
      <c r="A17" s="1104" t="s">
        <v>348</v>
      </c>
      <c r="B17" s="196" t="s">
        <v>349</v>
      </c>
      <c r="C17" s="193" t="s">
        <v>501</v>
      </c>
    </row>
    <row r="18" spans="1:3" ht="30.75" thickBot="1">
      <c r="A18" s="1105"/>
      <c r="B18" s="198" t="s">
        <v>317</v>
      </c>
      <c r="C18" s="199" t="s">
        <v>347</v>
      </c>
    </row>
    <row r="19" spans="1:3" ht="15">
      <c r="A19" s="1111"/>
      <c r="B19" s="200" t="s">
        <v>318</v>
      </c>
      <c r="C19" s="1113" t="s">
        <v>502</v>
      </c>
    </row>
    <row r="20" spans="1:3" ht="15">
      <c r="A20" s="1112"/>
      <c r="B20" s="198" t="s">
        <v>320</v>
      </c>
      <c r="C20" s="1114"/>
    </row>
    <row r="21" spans="1:3" ht="15.75" thickBot="1">
      <c r="A21" s="1112"/>
      <c r="B21" s="196" t="s">
        <v>322</v>
      </c>
      <c r="C21" s="1115"/>
    </row>
    <row r="22" spans="1:3" ht="15">
      <c r="A22" s="1112"/>
      <c r="B22" s="198" t="s">
        <v>318</v>
      </c>
      <c r="C22" s="1129" t="s">
        <v>347</v>
      </c>
    </row>
    <row r="23" spans="1:3" ht="15">
      <c r="A23" s="1112"/>
      <c r="B23" s="198" t="s">
        <v>320</v>
      </c>
      <c r="C23" s="1114"/>
    </row>
    <row r="24" spans="1:3" ht="30.75" thickBot="1">
      <c r="A24" s="201" t="s">
        <v>350</v>
      </c>
      <c r="B24" s="196" t="s">
        <v>322</v>
      </c>
      <c r="C24" s="196"/>
    </row>
    <row r="25" spans="1:3" ht="30.75" thickBot="1">
      <c r="A25" s="1102" t="s">
        <v>503</v>
      </c>
      <c r="B25" s="196" t="s">
        <v>351</v>
      </c>
      <c r="C25" s="193" t="s">
        <v>501</v>
      </c>
    </row>
    <row r="26" spans="1:3" ht="15.75" thickBot="1">
      <c r="A26" s="1103"/>
      <c r="B26" s="196" t="s">
        <v>352</v>
      </c>
      <c r="C26" s="193" t="s">
        <v>347</v>
      </c>
    </row>
    <row r="27" spans="1:3" ht="30.75" thickBot="1">
      <c r="A27" s="1104" t="s">
        <v>504</v>
      </c>
      <c r="B27" s="196" t="s">
        <v>353</v>
      </c>
      <c r="C27" s="199" t="s">
        <v>505</v>
      </c>
    </row>
    <row r="28" spans="1:3" ht="30.75" thickBot="1">
      <c r="A28" s="1105"/>
      <c r="B28" s="196" t="s">
        <v>354</v>
      </c>
      <c r="C28" s="193" t="s">
        <v>347</v>
      </c>
    </row>
    <row r="29" spans="1:3" ht="30.75" thickBot="1">
      <c r="A29" s="197" t="s">
        <v>355</v>
      </c>
      <c r="B29" s="196" t="s">
        <v>356</v>
      </c>
      <c r="C29" s="196"/>
    </row>
    <row r="30" spans="1:3" ht="15.75" thickBot="1">
      <c r="A30" s="1102" t="s">
        <v>357</v>
      </c>
      <c r="B30" s="196" t="s">
        <v>358</v>
      </c>
      <c r="C30" s="194" t="s">
        <v>505</v>
      </c>
    </row>
    <row r="31" spans="1:3" ht="15.75" thickBot="1">
      <c r="A31" s="1127"/>
      <c r="B31" s="196" t="s">
        <v>359</v>
      </c>
      <c r="C31" s="194" t="s">
        <v>347</v>
      </c>
    </row>
    <row r="32" spans="1:3" ht="15.75" thickBot="1">
      <c r="A32" s="1134" t="s">
        <v>360</v>
      </c>
      <c r="B32" s="202" t="s">
        <v>92</v>
      </c>
      <c r="C32" s="203" t="s">
        <v>505</v>
      </c>
    </row>
    <row r="33" spans="1:3" ht="15.75" thickBot="1">
      <c r="A33" s="1135"/>
      <c r="B33" s="196" t="s">
        <v>361</v>
      </c>
      <c r="C33" s="194" t="s">
        <v>347</v>
      </c>
    </row>
    <row r="34" spans="1:3" ht="30.75" thickBot="1">
      <c r="A34" s="1111" t="s">
        <v>362</v>
      </c>
      <c r="B34" s="196" t="s">
        <v>363</v>
      </c>
      <c r="C34" s="194" t="s">
        <v>505</v>
      </c>
    </row>
    <row r="35" spans="1:3" ht="15">
      <c r="A35" s="1112"/>
      <c r="B35" s="198" t="s">
        <v>364</v>
      </c>
      <c r="C35" s="1113" t="s">
        <v>365</v>
      </c>
    </row>
    <row r="36" spans="1:3" ht="30.75" thickBot="1">
      <c r="A36" s="1103"/>
      <c r="B36" s="196" t="s">
        <v>363</v>
      </c>
      <c r="C36" s="1115"/>
    </row>
    <row r="37" spans="1:3" ht="45.75" thickBot="1">
      <c r="A37" s="204" t="s">
        <v>366</v>
      </c>
      <c r="B37" s="196" t="s">
        <v>367</v>
      </c>
      <c r="C37" s="194" t="s">
        <v>506</v>
      </c>
    </row>
    <row r="38" spans="1:3" ht="15.75" thickBot="1">
      <c r="A38" s="204"/>
      <c r="B38" s="377" t="s">
        <v>507</v>
      </c>
      <c r="C38" s="194" t="s">
        <v>505</v>
      </c>
    </row>
    <row r="39" spans="1:3" ht="15.75" thickBot="1">
      <c r="A39" s="204"/>
      <c r="B39" s="377" t="s">
        <v>507</v>
      </c>
      <c r="C39" s="194" t="s">
        <v>347</v>
      </c>
    </row>
    <row r="40" spans="1:3" ht="45.75" thickBot="1">
      <c r="A40" s="195" t="s">
        <v>368</v>
      </c>
      <c r="B40" s="196" t="s">
        <v>369</v>
      </c>
      <c r="C40" s="194" t="s">
        <v>508</v>
      </c>
    </row>
    <row r="41" spans="1:3" ht="30" thickBot="1">
      <c r="A41" s="205" t="s">
        <v>370</v>
      </c>
      <c r="B41" s="206" t="s">
        <v>371</v>
      </c>
      <c r="C41" s="206"/>
    </row>
    <row r="42" spans="1:3" ht="15.75" thickBot="1">
      <c r="A42" s="1136" t="s">
        <v>372</v>
      </c>
      <c r="B42" s="196" t="s">
        <v>373</v>
      </c>
      <c r="C42" s="199" t="s">
        <v>505</v>
      </c>
    </row>
    <row r="43" spans="1:3" ht="15.75" thickBot="1">
      <c r="A43" s="1137"/>
      <c r="B43" s="196" t="s">
        <v>373</v>
      </c>
      <c r="C43" s="193" t="s">
        <v>347</v>
      </c>
    </row>
    <row r="44" spans="1:3" ht="15.75" thickBot="1">
      <c r="A44" s="1120" t="s">
        <v>374</v>
      </c>
      <c r="B44" s="198" t="s">
        <v>46</v>
      </c>
      <c r="C44" s="1113" t="s">
        <v>509</v>
      </c>
    </row>
    <row r="45" spans="1:3" ht="15.75" thickBot="1">
      <c r="A45" s="1138"/>
      <c r="B45" s="207" t="s">
        <v>375</v>
      </c>
      <c r="C45" s="1128"/>
    </row>
    <row r="46" spans="1:3" ht="15.75" thickBot="1">
      <c r="A46" s="1121"/>
      <c r="B46" s="196" t="s">
        <v>376</v>
      </c>
      <c r="C46" s="194" t="s">
        <v>505</v>
      </c>
    </row>
    <row r="47" spans="1:3" ht="15.75" thickBot="1">
      <c r="A47" s="1121"/>
      <c r="B47" s="196" t="s">
        <v>376</v>
      </c>
      <c r="C47" s="194" t="s">
        <v>347</v>
      </c>
    </row>
    <row r="48" spans="1:3" ht="45.75" thickBot="1">
      <c r="A48" s="1116" t="s">
        <v>377</v>
      </c>
      <c r="B48" s="196" t="s">
        <v>378</v>
      </c>
      <c r="C48" s="194" t="s">
        <v>510</v>
      </c>
    </row>
    <row r="49" spans="1:3" ht="15">
      <c r="A49" s="1117"/>
      <c r="B49" s="1109" t="s">
        <v>379</v>
      </c>
      <c r="C49" s="198"/>
    </row>
    <row r="50" spans="1:3" ht="15">
      <c r="A50" s="1117"/>
      <c r="B50" s="1119"/>
      <c r="C50" s="198"/>
    </row>
    <row r="51" spans="1:3" ht="15">
      <c r="A51" s="1117"/>
      <c r="B51" s="198" t="s">
        <v>380</v>
      </c>
      <c r="C51" s="199" t="s">
        <v>347</v>
      </c>
    </row>
    <row r="52" spans="1:3" ht="30.75" thickBot="1">
      <c r="A52" s="1117"/>
      <c r="B52" s="196" t="s">
        <v>381</v>
      </c>
      <c r="C52" s="208"/>
    </row>
    <row r="53" spans="1:3" ht="30.75" thickBot="1">
      <c r="A53" s="1118"/>
      <c r="B53" s="196" t="s">
        <v>382</v>
      </c>
      <c r="C53" s="209" t="s">
        <v>511</v>
      </c>
    </row>
    <row r="54" spans="1:3" ht="30.75" thickBot="1">
      <c r="A54" s="1120" t="s">
        <v>383</v>
      </c>
      <c r="B54" s="196" t="s">
        <v>384</v>
      </c>
      <c r="C54" s="194" t="s">
        <v>512</v>
      </c>
    </row>
    <row r="55" spans="1:3" ht="60.75" thickBot="1">
      <c r="A55" s="1121"/>
      <c r="B55" s="196" t="s">
        <v>386</v>
      </c>
      <c r="C55" s="194" t="s">
        <v>505</v>
      </c>
    </row>
    <row r="56" spans="1:3" ht="30.75" thickBot="1">
      <c r="A56" s="1122"/>
      <c r="B56" s="196" t="s">
        <v>387</v>
      </c>
      <c r="C56" s="194" t="s">
        <v>347</v>
      </c>
    </row>
    <row r="57" spans="1:3" ht="15">
      <c r="A57" s="1123" t="s">
        <v>388</v>
      </c>
      <c r="B57" s="198" t="s">
        <v>389</v>
      </c>
      <c r="C57" s="1113" t="s">
        <v>505</v>
      </c>
    </row>
    <row r="58" spans="1:3" ht="15.75" thickBot="1">
      <c r="A58" s="1124"/>
      <c r="B58" s="196" t="s">
        <v>390</v>
      </c>
      <c r="C58" s="1126"/>
    </row>
    <row r="59" spans="1:3" ht="15">
      <c r="A59" s="1124"/>
      <c r="B59" s="198" t="s">
        <v>391</v>
      </c>
      <c r="C59" s="199" t="s">
        <v>347</v>
      </c>
    </row>
    <row r="60" spans="1:3" ht="15.75" thickBot="1">
      <c r="A60" s="1125"/>
      <c r="B60" s="198" t="s">
        <v>390</v>
      </c>
      <c r="C60" s="199" t="s">
        <v>392</v>
      </c>
    </row>
    <row r="61" spans="1:3" ht="30.75" thickBot="1">
      <c r="A61" s="210"/>
      <c r="B61" s="747" t="s">
        <v>394</v>
      </c>
      <c r="C61" s="211" t="s">
        <v>513</v>
      </c>
    </row>
    <row r="62" spans="1:3" ht="15.75" thickBot="1">
      <c r="A62" s="212" t="s">
        <v>393</v>
      </c>
      <c r="B62" s="377" t="s">
        <v>394</v>
      </c>
      <c r="C62" s="199" t="s">
        <v>514</v>
      </c>
    </row>
    <row r="63" spans="1:3" ht="30.75" thickBot="1">
      <c r="A63" s="213"/>
      <c r="B63" s="377" t="s">
        <v>395</v>
      </c>
      <c r="C63" s="193" t="s">
        <v>347</v>
      </c>
    </row>
    <row r="64" spans="1:3" ht="15.75" thickBot="1">
      <c r="A64" s="214" t="s">
        <v>396</v>
      </c>
      <c r="B64" s="215" t="s">
        <v>515</v>
      </c>
      <c r="C64" s="216"/>
    </row>
    <row r="65" spans="1:3" ht="15">
      <c r="A65" s="1132"/>
      <c r="B65" s="1132"/>
      <c r="C65" s="1132"/>
    </row>
    <row r="66" spans="1:3" ht="15.75" thickBot="1">
      <c r="A66" s="1133"/>
      <c r="B66" s="1133"/>
      <c r="C66" s="1133"/>
    </row>
    <row r="67" spans="1:3" ht="28.5">
      <c r="A67" s="1107" t="s">
        <v>397</v>
      </c>
      <c r="B67" s="189" t="s">
        <v>329</v>
      </c>
      <c r="C67" s="189" t="s">
        <v>330</v>
      </c>
    </row>
    <row r="68" spans="1:3" ht="29.25" thickBot="1">
      <c r="A68" s="1108"/>
      <c r="B68" s="190" t="s">
        <v>331</v>
      </c>
      <c r="C68" s="190" t="s">
        <v>398</v>
      </c>
    </row>
    <row r="69" spans="1:3" ht="15.75" thickBot="1">
      <c r="A69" s="217" t="s">
        <v>399</v>
      </c>
      <c r="B69" s="218" t="s">
        <v>400</v>
      </c>
      <c r="C69" s="219"/>
    </row>
    <row r="70" spans="1:3" ht="15.75" thickBot="1">
      <c r="A70" s="1141" t="s">
        <v>401</v>
      </c>
      <c r="B70" s="220" t="s">
        <v>402</v>
      </c>
      <c r="C70" s="193" t="s">
        <v>345</v>
      </c>
    </row>
    <row r="71" spans="1:3" ht="15.75" thickBot="1">
      <c r="A71" s="1143"/>
      <c r="B71" s="202" t="s">
        <v>403</v>
      </c>
      <c r="C71" s="194" t="s">
        <v>347</v>
      </c>
    </row>
    <row r="72" spans="1:3" ht="30.75" thickBot="1">
      <c r="A72" s="195"/>
      <c r="B72" s="196" t="s">
        <v>404</v>
      </c>
      <c r="C72" s="194" t="s">
        <v>347</v>
      </c>
    </row>
    <row r="73" spans="1:3" ht="30.75" thickBot="1">
      <c r="A73" s="221"/>
      <c r="B73" s="196" t="s">
        <v>405</v>
      </c>
      <c r="C73" s="194" t="s">
        <v>347</v>
      </c>
    </row>
    <row r="74" spans="1:3" ht="15.75" thickBot="1">
      <c r="A74" s="222"/>
      <c r="B74" s="196" t="s">
        <v>406</v>
      </c>
      <c r="C74" s="194" t="s">
        <v>347</v>
      </c>
    </row>
    <row r="75" spans="1:3" ht="30.75" thickBot="1">
      <c r="A75" s="221"/>
      <c r="B75" s="196" t="s">
        <v>407</v>
      </c>
      <c r="C75" s="194" t="s">
        <v>347</v>
      </c>
    </row>
    <row r="76" spans="1:3" ht="30.75" thickBot="1">
      <c r="A76" s="221"/>
      <c r="B76" s="196" t="s">
        <v>408</v>
      </c>
      <c r="C76" s="194" t="s">
        <v>347</v>
      </c>
    </row>
    <row r="77" spans="1:3" ht="30">
      <c r="A77" s="223" t="s">
        <v>409</v>
      </c>
      <c r="B77" s="1109" t="s">
        <v>410</v>
      </c>
      <c r="C77" s="1113" t="s">
        <v>385</v>
      </c>
    </row>
    <row r="78" spans="1:3" ht="15.75" thickBot="1">
      <c r="A78" s="224" t="s">
        <v>411</v>
      </c>
      <c r="B78" s="1144"/>
      <c r="C78" s="1126"/>
    </row>
    <row r="79" spans="1:3" ht="15.75" thickBot="1">
      <c r="A79" s="1130" t="s">
        <v>412</v>
      </c>
      <c r="B79" s="202" t="s">
        <v>413</v>
      </c>
      <c r="C79" s="1113" t="s">
        <v>385</v>
      </c>
    </row>
    <row r="80" spans="1:3" ht="15.75" thickBot="1">
      <c r="A80" s="1145"/>
      <c r="B80" s="202" t="s">
        <v>414</v>
      </c>
      <c r="C80" s="1126"/>
    </row>
    <row r="81" spans="1:3" ht="30.75" thickBot="1">
      <c r="A81" s="197" t="s">
        <v>415</v>
      </c>
      <c r="B81" s="202" t="s">
        <v>416</v>
      </c>
      <c r="C81" s="202"/>
    </row>
    <row r="82" spans="1:3" ht="15.75" thickBot="1">
      <c r="A82" s="1102" t="s">
        <v>417</v>
      </c>
      <c r="B82" s="202" t="s">
        <v>418</v>
      </c>
      <c r="C82" s="194" t="s">
        <v>345</v>
      </c>
    </row>
    <row r="83" spans="1:3" ht="15.75" thickBot="1">
      <c r="A83" s="1103"/>
      <c r="B83" s="202" t="s">
        <v>418</v>
      </c>
      <c r="C83" s="194" t="s">
        <v>347</v>
      </c>
    </row>
    <row r="84" spans="1:3" ht="15.75" thickBot="1">
      <c r="A84" s="1111" t="s">
        <v>419</v>
      </c>
      <c r="B84" s="202" t="s">
        <v>420</v>
      </c>
      <c r="C84" s="194" t="s">
        <v>505</v>
      </c>
    </row>
    <row r="85" spans="1:3" ht="15.75" thickBot="1">
      <c r="A85" s="1103"/>
      <c r="B85" s="202" t="s">
        <v>420</v>
      </c>
      <c r="C85" s="194" t="s">
        <v>347</v>
      </c>
    </row>
    <row r="86" spans="1:3" ht="30.75" thickBot="1">
      <c r="A86" s="197" t="s">
        <v>421</v>
      </c>
      <c r="B86" s="202" t="s">
        <v>422</v>
      </c>
      <c r="C86" s="202"/>
    </row>
    <row r="87" spans="1:3" ht="15.75" thickBot="1">
      <c r="A87" s="225" t="s">
        <v>417</v>
      </c>
      <c r="B87" s="226" t="s">
        <v>418</v>
      </c>
      <c r="C87" s="199" t="s">
        <v>347</v>
      </c>
    </row>
    <row r="88" spans="1:3" ht="15.75" thickBot="1">
      <c r="A88" s="227" t="s">
        <v>419</v>
      </c>
      <c r="B88" s="220" t="s">
        <v>420</v>
      </c>
      <c r="C88" s="193" t="s">
        <v>347</v>
      </c>
    </row>
    <row r="89" spans="1:3" ht="15.75" thickBot="1">
      <c r="A89" s="222" t="s">
        <v>423</v>
      </c>
      <c r="B89" s="196"/>
      <c r="C89" s="198" t="s">
        <v>424</v>
      </c>
    </row>
    <row r="90" spans="1:3" ht="15.75" thickBot="1">
      <c r="A90" s="228" t="s">
        <v>425</v>
      </c>
      <c r="B90" s="229"/>
      <c r="C90" s="230"/>
    </row>
    <row r="91" spans="1:3" ht="43.5" thickBot="1">
      <c r="A91" s="213" t="s">
        <v>426</v>
      </c>
      <c r="B91" s="231" t="s">
        <v>427</v>
      </c>
      <c r="C91" s="232"/>
    </row>
    <row r="92" spans="1:3" ht="45.75" thickBot="1">
      <c r="A92" s="1123" t="s">
        <v>428</v>
      </c>
      <c r="B92" s="196" t="s">
        <v>429</v>
      </c>
      <c r="C92" s="194" t="s">
        <v>516</v>
      </c>
    </row>
    <row r="93" spans="1:3" ht="30">
      <c r="A93" s="1117"/>
      <c r="B93" s="198" t="s">
        <v>430</v>
      </c>
      <c r="C93" s="1113" t="s">
        <v>347</v>
      </c>
    </row>
    <row r="94" spans="1:3" ht="15">
      <c r="A94" s="1117"/>
      <c r="B94" s="198" t="s">
        <v>431</v>
      </c>
      <c r="C94" s="1114"/>
    </row>
    <row r="95" spans="1:3" ht="30">
      <c r="A95" s="1117"/>
      <c r="B95" s="233" t="s">
        <v>432</v>
      </c>
      <c r="C95" s="1114"/>
    </row>
    <row r="96" spans="1:3" ht="15.75" thickBot="1">
      <c r="A96" s="1117"/>
      <c r="B96" s="198" t="s">
        <v>433</v>
      </c>
      <c r="C96" s="1114"/>
    </row>
    <row r="97" spans="1:3" ht="15.75" thickBot="1">
      <c r="A97" s="1130" t="s">
        <v>434</v>
      </c>
      <c r="B97" s="220" t="s">
        <v>435</v>
      </c>
      <c r="C97" s="193" t="s">
        <v>517</v>
      </c>
    </row>
    <row r="98" spans="1:3" ht="15.75" thickBot="1">
      <c r="A98" s="1131"/>
      <c r="B98" s="202" t="s">
        <v>436</v>
      </c>
      <c r="C98" s="194" t="s">
        <v>347</v>
      </c>
    </row>
    <row r="99" spans="1:3" ht="57.75">
      <c r="A99" s="234" t="s">
        <v>437</v>
      </c>
      <c r="B99" s="1139" t="s">
        <v>438</v>
      </c>
      <c r="C99" s="1141"/>
    </row>
    <row r="100" spans="1:3" ht="30" thickBot="1">
      <c r="A100" s="235" t="s">
        <v>439</v>
      </c>
      <c r="B100" s="1140"/>
      <c r="C100" s="1142"/>
    </row>
    <row r="101" spans="1:3" ht="45.75" thickBot="1">
      <c r="A101" s="1150" t="s">
        <v>440</v>
      </c>
      <c r="B101" s="196" t="s">
        <v>441</v>
      </c>
      <c r="C101" s="194" t="s">
        <v>513</v>
      </c>
    </row>
    <row r="102" spans="1:3" ht="30">
      <c r="A102" s="1147"/>
      <c r="B102" s="198" t="s">
        <v>442</v>
      </c>
      <c r="C102" s="1113" t="s">
        <v>347</v>
      </c>
    </row>
    <row r="103" spans="1:3" ht="15">
      <c r="A103" s="1147"/>
      <c r="B103" s="198" t="s">
        <v>431</v>
      </c>
      <c r="C103" s="1114"/>
    </row>
    <row r="104" spans="1:3" ht="30">
      <c r="A104" s="1147"/>
      <c r="B104" s="233" t="s">
        <v>432</v>
      </c>
      <c r="C104" s="1114"/>
    </row>
    <row r="105" spans="1:3" ht="15.75" thickBot="1">
      <c r="A105" s="1151"/>
      <c r="B105" s="196" t="s">
        <v>433</v>
      </c>
      <c r="C105" s="1115"/>
    </row>
    <row r="106" spans="1:3" ht="15.75" thickBot="1">
      <c r="A106" s="1146" t="s">
        <v>443</v>
      </c>
      <c r="B106" s="196" t="s">
        <v>444</v>
      </c>
      <c r="C106" s="194" t="s">
        <v>505</v>
      </c>
    </row>
    <row r="107" spans="1:3" ht="15">
      <c r="A107" s="1147"/>
      <c r="B107" s="198" t="s">
        <v>445</v>
      </c>
      <c r="C107" s="1113" t="s">
        <v>513</v>
      </c>
    </row>
    <row r="108" spans="1:3" ht="15.75" thickBot="1">
      <c r="A108" s="1147"/>
      <c r="B108" s="196" t="s">
        <v>446</v>
      </c>
      <c r="C108" s="1115"/>
    </row>
    <row r="109" spans="1:3" ht="30">
      <c r="A109" s="1147"/>
      <c r="B109" s="198" t="s">
        <v>442</v>
      </c>
      <c r="C109" s="1129" t="s">
        <v>347</v>
      </c>
    </row>
    <row r="110" spans="1:3" ht="15">
      <c r="A110" s="1147"/>
      <c r="B110" s="198" t="s">
        <v>447</v>
      </c>
      <c r="C110" s="1114"/>
    </row>
    <row r="111" spans="1:3" ht="15">
      <c r="A111" s="1147"/>
      <c r="B111" s="198" t="s">
        <v>448</v>
      </c>
      <c r="C111" s="1114"/>
    </row>
    <row r="112" spans="1:3" ht="15">
      <c r="A112" s="1147"/>
      <c r="B112" s="198" t="s">
        <v>449</v>
      </c>
      <c r="C112" s="1114"/>
    </row>
    <row r="113" spans="1:3" ht="30">
      <c r="A113" s="1147"/>
      <c r="B113" s="233" t="s">
        <v>450</v>
      </c>
      <c r="C113" s="1114"/>
    </row>
    <row r="114" spans="1:3" ht="15">
      <c r="A114" s="1147"/>
      <c r="B114" s="233" t="s">
        <v>451</v>
      </c>
      <c r="C114" s="1114"/>
    </row>
    <row r="115" spans="1:3" ht="15">
      <c r="A115" s="1147"/>
      <c r="B115" s="198" t="s">
        <v>452</v>
      </c>
      <c r="C115" s="1114"/>
    </row>
    <row r="116" spans="1:3" ht="15.75" thickBot="1">
      <c r="A116" s="1151"/>
      <c r="B116" s="196" t="s">
        <v>453</v>
      </c>
      <c r="C116" s="1115"/>
    </row>
    <row r="117" spans="1:3" ht="15">
      <c r="A117" s="1146" t="s">
        <v>454</v>
      </c>
      <c r="B117" s="1141" t="s">
        <v>455</v>
      </c>
      <c r="C117" s="1129" t="s">
        <v>347</v>
      </c>
    </row>
    <row r="118" spans="1:3" ht="15.75" thickBot="1">
      <c r="A118" s="1147"/>
      <c r="B118" s="1142"/>
      <c r="C118" s="1126"/>
    </row>
    <row r="119" spans="1:3" ht="15.75" thickBot="1">
      <c r="A119" s="1151"/>
      <c r="B119" s="202" t="s">
        <v>455</v>
      </c>
      <c r="C119" s="194" t="s">
        <v>505</v>
      </c>
    </row>
    <row r="120" spans="1:3" ht="15.75" thickBot="1">
      <c r="A120" s="1146" t="s">
        <v>456</v>
      </c>
      <c r="B120" s="202" t="s">
        <v>457</v>
      </c>
      <c r="C120" s="194" t="s">
        <v>347</v>
      </c>
    </row>
    <row r="121" spans="1:3" ht="15.75" thickBot="1">
      <c r="A121" s="1147"/>
      <c r="B121" s="202" t="s">
        <v>457</v>
      </c>
      <c r="C121" s="194" t="s">
        <v>505</v>
      </c>
    </row>
    <row r="122" spans="1:3" ht="15.75" thickBot="1">
      <c r="A122" s="1147"/>
      <c r="B122" s="202"/>
      <c r="C122" s="194" t="s">
        <v>392</v>
      </c>
    </row>
    <row r="123" spans="1:3" ht="30.75" thickBot="1">
      <c r="A123" s="236"/>
      <c r="B123" s="755" t="s">
        <v>394</v>
      </c>
      <c r="C123" s="756" t="s">
        <v>513</v>
      </c>
    </row>
    <row r="124" spans="1:3" ht="15.75" thickBot="1">
      <c r="A124" s="1148" t="s">
        <v>458</v>
      </c>
      <c r="B124" s="755" t="s">
        <v>394</v>
      </c>
      <c r="C124" s="756" t="s">
        <v>347</v>
      </c>
    </row>
    <row r="125" spans="1:3" ht="15.75" thickBot="1">
      <c r="A125" s="1149"/>
      <c r="B125" s="755" t="s">
        <v>394</v>
      </c>
      <c r="C125" s="756" t="s">
        <v>505</v>
      </c>
    </row>
    <row r="126" spans="1:3" ht="72.75" thickBot="1">
      <c r="A126" s="237" t="s">
        <v>459</v>
      </c>
      <c r="B126" s="238"/>
      <c r="C126" s="757" t="s">
        <v>854</v>
      </c>
    </row>
    <row r="127" spans="1:3" ht="15.75" thickBot="1">
      <c r="A127" s="239" t="s">
        <v>460</v>
      </c>
      <c r="B127" s="240" t="s">
        <v>518</v>
      </c>
      <c r="C127" s="241"/>
    </row>
  </sheetData>
  <sheetProtection/>
  <mergeCells count="47">
    <mergeCell ref="A120:A122"/>
    <mergeCell ref="A124:A125"/>
    <mergeCell ref="A101:A105"/>
    <mergeCell ref="C102:C105"/>
    <mergeCell ref="A106:A116"/>
    <mergeCell ref="C107:C108"/>
    <mergeCell ref="C109:C116"/>
    <mergeCell ref="A117:A119"/>
    <mergeCell ref="B117:B118"/>
    <mergeCell ref="C117:C118"/>
    <mergeCell ref="B99:B100"/>
    <mergeCell ref="C99:C100"/>
    <mergeCell ref="A67:A68"/>
    <mergeCell ref="A70:A71"/>
    <mergeCell ref="B77:B78"/>
    <mergeCell ref="C77:C78"/>
    <mergeCell ref="A79:A80"/>
    <mergeCell ref="C79:C80"/>
    <mergeCell ref="A82:A83"/>
    <mergeCell ref="A84:A85"/>
    <mergeCell ref="C22:C23"/>
    <mergeCell ref="A92:A96"/>
    <mergeCell ref="C93:C96"/>
    <mergeCell ref="A97:A98"/>
    <mergeCell ref="A65:C66"/>
    <mergeCell ref="A32:A33"/>
    <mergeCell ref="A34:A36"/>
    <mergeCell ref="C35:C36"/>
    <mergeCell ref="A42:A43"/>
    <mergeCell ref="A44:A47"/>
    <mergeCell ref="A48:A53"/>
    <mergeCell ref="B49:B50"/>
    <mergeCell ref="A54:A56"/>
    <mergeCell ref="A57:A60"/>
    <mergeCell ref="C57:C58"/>
    <mergeCell ref="A30:A31"/>
    <mergeCell ref="C44:C45"/>
    <mergeCell ref="A25:A26"/>
    <mergeCell ref="A27:A28"/>
    <mergeCell ref="A6:C6"/>
    <mergeCell ref="A8:A9"/>
    <mergeCell ref="A11:A12"/>
    <mergeCell ref="B11:B12"/>
    <mergeCell ref="A15:A16"/>
    <mergeCell ref="A17:A18"/>
    <mergeCell ref="A19:A23"/>
    <mergeCell ref="C19:C21"/>
  </mergeCells>
  <printOptions/>
  <pageMargins left="0.7" right="0.7" top="0.75" bottom="0.75" header="0.3" footer="0.3"/>
  <pageSetup horizontalDpi="600" verticalDpi="600" orientation="portrait" paperSize="9" scale="84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D2" sqref="D2"/>
    </sheetView>
  </sheetViews>
  <sheetFormatPr defaultColWidth="9.140625" defaultRowHeight="15"/>
  <cols>
    <col min="1" max="1" width="25.57421875" style="11" customWidth="1"/>
    <col min="2" max="2" width="22.28125" style="11" customWidth="1"/>
    <col min="3" max="3" width="19.7109375" style="11" customWidth="1"/>
    <col min="4" max="4" width="23.00390625" style="11" customWidth="1"/>
    <col min="5" max="16384" width="9.140625" style="11" customWidth="1"/>
  </cols>
  <sheetData>
    <row r="1" ht="15.75">
      <c r="D1" s="12" t="s">
        <v>831</v>
      </c>
    </row>
    <row r="2" ht="15.75">
      <c r="D2" s="12" t="s">
        <v>141</v>
      </c>
    </row>
    <row r="3" spans="1:4" ht="12.75">
      <c r="A3" s="171"/>
      <c r="B3" s="171"/>
      <c r="C3" s="171"/>
      <c r="D3" s="171"/>
    </row>
    <row r="4" spans="1:4" ht="15.75">
      <c r="A4" s="172"/>
      <c r="B4" s="1152" t="s">
        <v>461</v>
      </c>
      <c r="C4" s="1152"/>
      <c r="D4" s="172"/>
    </row>
    <row r="5" spans="1:4" ht="12.75">
      <c r="A5" s="1153"/>
      <c r="B5" s="1153"/>
      <c r="C5" s="1153"/>
      <c r="D5" s="1153"/>
    </row>
    <row r="6" spans="1:4" ht="13.5" thickBot="1">
      <c r="A6" s="1070"/>
      <c r="B6" s="1070"/>
      <c r="C6" s="1070"/>
      <c r="D6" s="1070"/>
    </row>
    <row r="7" spans="1:4" ht="37.5" customHeight="1">
      <c r="A7" s="722" t="s">
        <v>462</v>
      </c>
      <c r="B7" s="717" t="s">
        <v>463</v>
      </c>
      <c r="C7" s="717" t="s">
        <v>464</v>
      </c>
      <c r="D7" s="718" t="s">
        <v>465</v>
      </c>
    </row>
    <row r="8" spans="1:4" ht="12.75">
      <c r="A8" s="723"/>
      <c r="B8" s="169"/>
      <c r="C8" s="169"/>
      <c r="D8" s="719"/>
    </row>
    <row r="9" spans="1:4" ht="12.75">
      <c r="A9" s="723"/>
      <c r="B9" s="169"/>
      <c r="C9" s="169"/>
      <c r="D9" s="719"/>
    </row>
    <row r="10" spans="1:4" ht="12.75">
      <c r="A10" s="723"/>
      <c r="B10" s="169"/>
      <c r="C10" s="169"/>
      <c r="D10" s="719"/>
    </row>
    <row r="11" spans="1:4" ht="12.75">
      <c r="A11" s="723"/>
      <c r="B11" s="169"/>
      <c r="C11" s="169"/>
      <c r="D11" s="719"/>
    </row>
    <row r="12" spans="1:4" ht="12.75">
      <c r="A12" s="723"/>
      <c r="B12" s="169"/>
      <c r="C12" s="169"/>
      <c r="D12" s="719"/>
    </row>
    <row r="13" spans="1:4" ht="12.75">
      <c r="A13" s="723"/>
      <c r="B13" s="169"/>
      <c r="C13" s="169"/>
      <c r="D13" s="719"/>
    </row>
    <row r="14" spans="1:4" ht="12.75">
      <c r="A14" s="723"/>
      <c r="B14" s="169"/>
      <c r="C14" s="169"/>
      <c r="D14" s="719"/>
    </row>
    <row r="15" spans="1:4" ht="12.75">
      <c r="A15" s="723"/>
      <c r="B15" s="169"/>
      <c r="C15" s="169"/>
      <c r="D15" s="719"/>
    </row>
    <row r="16" spans="1:4" ht="12.75">
      <c r="A16" s="723"/>
      <c r="B16" s="169"/>
      <c r="C16" s="169"/>
      <c r="D16" s="719"/>
    </row>
    <row r="17" spans="1:4" ht="12.75">
      <c r="A17" s="723"/>
      <c r="B17" s="169"/>
      <c r="C17" s="169"/>
      <c r="D17" s="719"/>
    </row>
    <row r="18" spans="1:4" ht="12.75">
      <c r="A18" s="723"/>
      <c r="B18" s="169"/>
      <c r="C18" s="169"/>
      <c r="D18" s="719"/>
    </row>
    <row r="19" spans="1:4" ht="12.75">
      <c r="A19" s="723"/>
      <c r="B19" s="169"/>
      <c r="C19" s="169"/>
      <c r="D19" s="719"/>
    </row>
    <row r="20" spans="1:4" ht="12.75">
      <c r="A20" s="723"/>
      <c r="B20" s="169"/>
      <c r="C20" s="169"/>
      <c r="D20" s="719"/>
    </row>
    <row r="21" spans="1:4" ht="12.75">
      <c r="A21" s="723"/>
      <c r="B21" s="169"/>
      <c r="C21" s="169"/>
      <c r="D21" s="719"/>
    </row>
    <row r="22" spans="1:4" ht="12.75">
      <c r="A22" s="723"/>
      <c r="B22" s="169"/>
      <c r="C22" s="169"/>
      <c r="D22" s="719"/>
    </row>
    <row r="23" spans="1:4" ht="12.75">
      <c r="A23" s="723"/>
      <c r="B23" s="169"/>
      <c r="C23" s="169"/>
      <c r="D23" s="719"/>
    </row>
    <row r="24" spans="1:4" ht="13.5" thickBot="1">
      <c r="A24" s="724"/>
      <c r="B24" s="720"/>
      <c r="C24" s="720"/>
      <c r="D24" s="721"/>
    </row>
  </sheetData>
  <sheetProtection/>
  <mergeCells count="5">
    <mergeCell ref="B4:C4"/>
    <mergeCell ref="A5:A6"/>
    <mergeCell ref="B5:B6"/>
    <mergeCell ref="C5:C6"/>
    <mergeCell ref="D5:D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B1">
      <selection activeCell="G2" sqref="G2:H2"/>
    </sheetView>
  </sheetViews>
  <sheetFormatPr defaultColWidth="9.140625" defaultRowHeight="15"/>
  <cols>
    <col min="1" max="1" width="28.28125" style="11" customWidth="1"/>
    <col min="2" max="2" width="18.00390625" style="11" customWidth="1"/>
    <col min="3" max="3" width="20.421875" style="11" customWidth="1"/>
    <col min="4" max="4" width="15.28125" style="11" customWidth="1"/>
    <col min="5" max="5" width="9.140625" style="11" customWidth="1"/>
    <col min="6" max="6" width="5.8515625" style="11" customWidth="1"/>
    <col min="7" max="7" width="13.7109375" style="11" customWidth="1"/>
    <col min="8" max="8" width="16.00390625" style="11" customWidth="1"/>
    <col min="9" max="16384" width="9.140625" style="11" customWidth="1"/>
  </cols>
  <sheetData>
    <row r="1" spans="7:8" ht="15.75">
      <c r="G1" s="969" t="s">
        <v>529</v>
      </c>
      <c r="H1" s="969"/>
    </row>
    <row r="2" spans="7:8" ht="15.75">
      <c r="G2" s="969" t="s">
        <v>141</v>
      </c>
      <c r="H2" s="969"/>
    </row>
    <row r="3" spans="1:8" ht="15.75">
      <c r="A3" s="1152" t="s">
        <v>466</v>
      </c>
      <c r="B3" s="1152"/>
      <c r="C3" s="1152"/>
      <c r="D3" s="1152"/>
      <c r="E3" s="1152"/>
      <c r="F3" s="1152"/>
      <c r="G3" s="1152"/>
      <c r="H3" s="1152"/>
    </row>
    <row r="4" spans="1:8" ht="13.5" thickBot="1">
      <c r="A4" s="10"/>
      <c r="B4" s="10"/>
      <c r="C4" s="10"/>
      <c r="D4" s="10"/>
      <c r="E4" s="10"/>
      <c r="F4" s="1158"/>
      <c r="G4" s="1158"/>
      <c r="H4" s="10"/>
    </row>
    <row r="5" spans="1:8" ht="14.25">
      <c r="A5" s="1159" t="s">
        <v>467</v>
      </c>
      <c r="B5" s="1154" t="s">
        <v>468</v>
      </c>
      <c r="C5" s="1154" t="s">
        <v>469</v>
      </c>
      <c r="D5" s="1154" t="s">
        <v>470</v>
      </c>
      <c r="E5" s="1154" t="s">
        <v>471</v>
      </c>
      <c r="F5" s="1154"/>
      <c r="G5" s="1154"/>
      <c r="H5" s="1155" t="s">
        <v>472</v>
      </c>
    </row>
    <row r="6" spans="1:8" ht="41.25" customHeight="1">
      <c r="A6" s="1160"/>
      <c r="B6" s="1161"/>
      <c r="C6" s="1162"/>
      <c r="D6" s="1162"/>
      <c r="E6" s="1163" t="s">
        <v>473</v>
      </c>
      <c r="F6" s="1163"/>
      <c r="G6" s="173" t="s">
        <v>474</v>
      </c>
      <c r="H6" s="1156"/>
    </row>
    <row r="7" spans="1:8" ht="15">
      <c r="A7" s="725" t="s">
        <v>200</v>
      </c>
      <c r="B7" s="174"/>
      <c r="C7" s="174"/>
      <c r="D7" s="174"/>
      <c r="E7" s="1157"/>
      <c r="F7" s="1157"/>
      <c r="G7" s="174"/>
      <c r="H7" s="726"/>
    </row>
    <row r="8" spans="1:8" ht="15">
      <c r="A8" s="727"/>
      <c r="B8" s="174"/>
      <c r="C8" s="174"/>
      <c r="D8" s="174"/>
      <c r="E8" s="1157"/>
      <c r="F8" s="1157"/>
      <c r="G8" s="174"/>
      <c r="H8" s="726"/>
    </row>
    <row r="9" spans="1:8" ht="15">
      <c r="A9" s="727"/>
      <c r="B9" s="174"/>
      <c r="C9" s="174"/>
      <c r="D9" s="174"/>
      <c r="E9" s="1157"/>
      <c r="F9" s="1157"/>
      <c r="G9" s="174"/>
      <c r="H9" s="726"/>
    </row>
    <row r="10" spans="1:8" ht="15">
      <c r="A10" s="727"/>
      <c r="B10" s="174"/>
      <c r="C10" s="174"/>
      <c r="D10" s="174"/>
      <c r="E10" s="1157"/>
      <c r="F10" s="1157"/>
      <c r="G10" s="174"/>
      <c r="H10" s="726"/>
    </row>
    <row r="11" spans="1:8" ht="15">
      <c r="A11" s="727"/>
      <c r="B11" s="174"/>
      <c r="C11" s="174"/>
      <c r="D11" s="174"/>
      <c r="E11" s="1157"/>
      <c r="F11" s="1157"/>
      <c r="G11" s="174"/>
      <c r="H11" s="726"/>
    </row>
    <row r="12" spans="1:8" ht="15">
      <c r="A12" s="727"/>
      <c r="B12" s="174"/>
      <c r="C12" s="174"/>
      <c r="D12" s="174"/>
      <c r="E12" s="1157"/>
      <c r="F12" s="1157"/>
      <c r="G12" s="174"/>
      <c r="H12" s="726"/>
    </row>
    <row r="13" spans="1:8" ht="14.25">
      <c r="A13" s="728" t="s">
        <v>396</v>
      </c>
      <c r="B13" s="175"/>
      <c r="C13" s="175"/>
      <c r="D13" s="175"/>
      <c r="E13" s="1164"/>
      <c r="F13" s="1164"/>
      <c r="G13" s="175"/>
      <c r="H13" s="729"/>
    </row>
    <row r="14" spans="1:8" ht="15">
      <c r="A14" s="725" t="s">
        <v>397</v>
      </c>
      <c r="B14" s="176"/>
      <c r="C14" s="176"/>
      <c r="D14" s="176"/>
      <c r="E14" s="1165"/>
      <c r="F14" s="1166"/>
      <c r="G14" s="176"/>
      <c r="H14" s="730"/>
    </row>
    <row r="15" spans="1:8" ht="15">
      <c r="A15" s="727"/>
      <c r="B15" s="174"/>
      <c r="C15" s="174"/>
      <c r="D15" s="174"/>
      <c r="E15" s="1157"/>
      <c r="F15" s="1157"/>
      <c r="G15" s="174"/>
      <c r="H15" s="726"/>
    </row>
    <row r="16" spans="1:8" ht="15">
      <c r="A16" s="727"/>
      <c r="B16" s="174"/>
      <c r="C16" s="174"/>
      <c r="D16" s="174"/>
      <c r="E16" s="1157"/>
      <c r="F16" s="1157"/>
      <c r="G16" s="174"/>
      <c r="H16" s="726"/>
    </row>
    <row r="17" spans="1:8" ht="15">
      <c r="A17" s="727"/>
      <c r="B17" s="174"/>
      <c r="C17" s="174"/>
      <c r="D17" s="174"/>
      <c r="E17" s="1157"/>
      <c r="F17" s="1157"/>
      <c r="G17" s="174"/>
      <c r="H17" s="726"/>
    </row>
    <row r="18" spans="1:8" ht="15">
      <c r="A18" s="727"/>
      <c r="B18" s="174"/>
      <c r="C18" s="174"/>
      <c r="D18" s="174"/>
      <c r="E18" s="1157"/>
      <c r="F18" s="1157"/>
      <c r="G18" s="174"/>
      <c r="H18" s="726"/>
    </row>
    <row r="19" spans="1:8" ht="15">
      <c r="A19" s="727"/>
      <c r="B19" s="174"/>
      <c r="C19" s="174"/>
      <c r="D19" s="174"/>
      <c r="E19" s="1157"/>
      <c r="F19" s="1157"/>
      <c r="G19" s="174"/>
      <c r="H19" s="726"/>
    </row>
    <row r="20" spans="1:8" ht="15">
      <c r="A20" s="727"/>
      <c r="B20" s="174"/>
      <c r="C20" s="174"/>
      <c r="D20" s="174"/>
      <c r="E20" s="1157"/>
      <c r="F20" s="1157"/>
      <c r="G20" s="174"/>
      <c r="H20" s="726"/>
    </row>
    <row r="21" spans="1:8" ht="15">
      <c r="A21" s="727"/>
      <c r="B21" s="174"/>
      <c r="C21" s="174"/>
      <c r="D21" s="174"/>
      <c r="E21" s="1157"/>
      <c r="F21" s="1157"/>
      <c r="G21" s="174"/>
      <c r="H21" s="726"/>
    </row>
    <row r="22" spans="1:8" ht="15">
      <c r="A22" s="731"/>
      <c r="B22" s="177"/>
      <c r="C22" s="177"/>
      <c r="D22" s="174"/>
      <c r="E22" s="1157"/>
      <c r="F22" s="1157"/>
      <c r="G22" s="174"/>
      <c r="H22" s="726"/>
    </row>
    <row r="23" spans="1:8" ht="14.25">
      <c r="A23" s="728" t="s">
        <v>460</v>
      </c>
      <c r="B23" s="175"/>
      <c r="C23" s="175"/>
      <c r="D23" s="178"/>
      <c r="E23" s="1164"/>
      <c r="F23" s="1164"/>
      <c r="G23" s="175"/>
      <c r="H23" s="729"/>
    </row>
    <row r="24" spans="1:8" ht="15.75" thickBot="1">
      <c r="A24" s="732"/>
      <c r="B24" s="733"/>
      <c r="C24" s="733"/>
      <c r="D24" s="734" t="s">
        <v>475</v>
      </c>
      <c r="E24" s="1167"/>
      <c r="F24" s="1167"/>
      <c r="G24" s="735"/>
      <c r="H24" s="736"/>
    </row>
    <row r="25" spans="1:8" ht="12.75">
      <c r="A25" s="179"/>
      <c r="B25" s="179"/>
      <c r="C25" s="179"/>
      <c r="D25" s="179"/>
      <c r="E25" s="179"/>
      <c r="F25" s="179"/>
      <c r="G25" s="179"/>
      <c r="H25" s="179"/>
    </row>
    <row r="26" ht="15.75">
      <c r="A26" s="180"/>
    </row>
  </sheetData>
  <sheetProtection/>
  <mergeCells count="29">
    <mergeCell ref="E13:F13"/>
    <mergeCell ref="E14:F14"/>
    <mergeCell ref="E24:F24"/>
    <mergeCell ref="E18:F18"/>
    <mergeCell ref="E19:F19"/>
    <mergeCell ref="E20:F20"/>
    <mergeCell ref="E21:F21"/>
    <mergeCell ref="E22:F22"/>
    <mergeCell ref="E23:F23"/>
    <mergeCell ref="C5:C6"/>
    <mergeCell ref="D5:D6"/>
    <mergeCell ref="E17:F17"/>
    <mergeCell ref="E6:F6"/>
    <mergeCell ref="E7:F7"/>
    <mergeCell ref="E8:F8"/>
    <mergeCell ref="E9:F9"/>
    <mergeCell ref="E10:F10"/>
    <mergeCell ref="E11:F11"/>
    <mergeCell ref="E12:F12"/>
    <mergeCell ref="E5:G5"/>
    <mergeCell ref="H5:H6"/>
    <mergeCell ref="E15:F15"/>
    <mergeCell ref="E16:F16"/>
    <mergeCell ref="G1:H1"/>
    <mergeCell ref="G2:H2"/>
    <mergeCell ref="A3:H3"/>
    <mergeCell ref="F4:G4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27.57421875" style="11" customWidth="1"/>
    <col min="2" max="2" width="13.00390625" style="11" customWidth="1"/>
    <col min="3" max="3" width="11.7109375" style="11" customWidth="1"/>
    <col min="4" max="4" width="12.28125" style="11" customWidth="1"/>
    <col min="5" max="6" width="12.7109375" style="11" customWidth="1"/>
    <col min="7" max="8" width="9.140625" style="11" customWidth="1"/>
    <col min="9" max="9" width="18.00390625" style="11" customWidth="1"/>
    <col min="10" max="16384" width="9.140625" style="11" customWidth="1"/>
  </cols>
  <sheetData>
    <row r="1" spans="8:9" ht="15.75">
      <c r="H1" s="969" t="s">
        <v>564</v>
      </c>
      <c r="I1" s="969"/>
    </row>
    <row r="2" spans="8:9" ht="15.75">
      <c r="H2" s="969" t="s">
        <v>141</v>
      </c>
      <c r="I2" s="969"/>
    </row>
    <row r="3" spans="8:9" ht="12.75">
      <c r="H3" s="14"/>
      <c r="I3" s="14"/>
    </row>
    <row r="4" spans="1:9" ht="25.5" customHeight="1" thickBot="1">
      <c r="A4" s="1106" t="s">
        <v>476</v>
      </c>
      <c r="B4" s="1106"/>
      <c r="C4" s="1106"/>
      <c r="D4" s="1106"/>
      <c r="E4" s="1106"/>
      <c r="F4" s="1106"/>
      <c r="G4" s="1106"/>
      <c r="H4" s="1106"/>
      <c r="I4" s="1106"/>
    </row>
    <row r="5" spans="1:9" ht="37.5" customHeight="1">
      <c r="A5" s="1159" t="s">
        <v>477</v>
      </c>
      <c r="B5" s="1154" t="s">
        <v>472</v>
      </c>
      <c r="C5" s="1172" t="s">
        <v>478</v>
      </c>
      <c r="D5" s="1154" t="s">
        <v>479</v>
      </c>
      <c r="E5" s="1172" t="s">
        <v>480</v>
      </c>
      <c r="F5" s="1154" t="s">
        <v>481</v>
      </c>
      <c r="G5" s="1154" t="s">
        <v>471</v>
      </c>
      <c r="H5" s="1154"/>
      <c r="I5" s="1155" t="s">
        <v>482</v>
      </c>
    </row>
    <row r="6" spans="1:9" ht="16.5" customHeight="1">
      <c r="A6" s="1171"/>
      <c r="B6" s="1162"/>
      <c r="C6" s="1173"/>
      <c r="D6" s="1162"/>
      <c r="E6" s="1173"/>
      <c r="F6" s="1162"/>
      <c r="G6" s="173" t="s">
        <v>473</v>
      </c>
      <c r="H6" s="173" t="s">
        <v>474</v>
      </c>
      <c r="I6" s="1156"/>
    </row>
    <row r="7" spans="1:9" ht="15">
      <c r="A7" s="737" t="s">
        <v>483</v>
      </c>
      <c r="B7" s="174"/>
      <c r="C7" s="174"/>
      <c r="D7" s="174"/>
      <c r="E7" s="174"/>
      <c r="F7" s="174"/>
      <c r="G7" s="174"/>
      <c r="H7" s="174"/>
      <c r="I7" s="726"/>
    </row>
    <row r="8" spans="1:9" ht="28.5" customHeight="1">
      <c r="A8" s="737" t="s">
        <v>335</v>
      </c>
      <c r="B8" s="174"/>
      <c r="C8" s="174"/>
      <c r="D8" s="174"/>
      <c r="E8" s="174"/>
      <c r="F8" s="174"/>
      <c r="G8" s="174"/>
      <c r="H8" s="174"/>
      <c r="I8" s="726"/>
    </row>
    <row r="9" spans="1:9" ht="29.25">
      <c r="A9" s="737" t="s">
        <v>484</v>
      </c>
      <c r="B9" s="174"/>
      <c r="C9" s="174"/>
      <c r="D9" s="174"/>
      <c r="E9" s="174"/>
      <c r="F9" s="174"/>
      <c r="G9" s="174"/>
      <c r="H9" s="174"/>
      <c r="I9" s="726"/>
    </row>
    <row r="10" spans="1:9" ht="29.25">
      <c r="A10" s="737" t="s">
        <v>341</v>
      </c>
      <c r="B10" s="174"/>
      <c r="C10" s="174"/>
      <c r="D10" s="174"/>
      <c r="E10" s="174"/>
      <c r="F10" s="174"/>
      <c r="G10" s="174"/>
      <c r="H10" s="174"/>
      <c r="I10" s="726"/>
    </row>
    <row r="11" spans="1:9" ht="15">
      <c r="A11" s="737" t="s">
        <v>343</v>
      </c>
      <c r="B11" s="174"/>
      <c r="C11" s="174"/>
      <c r="D11" s="174"/>
      <c r="E11" s="174"/>
      <c r="F11" s="174"/>
      <c r="G11" s="174"/>
      <c r="H11" s="174"/>
      <c r="I11" s="726"/>
    </row>
    <row r="12" spans="1:9" ht="43.5">
      <c r="A12" s="737" t="s">
        <v>348</v>
      </c>
      <c r="B12" s="174"/>
      <c r="C12" s="174"/>
      <c r="D12" s="174"/>
      <c r="E12" s="174"/>
      <c r="F12" s="174"/>
      <c r="G12" s="174"/>
      <c r="H12" s="174"/>
      <c r="I12" s="726"/>
    </row>
    <row r="13" spans="1:9" ht="15">
      <c r="A13" s="737" t="s">
        <v>350</v>
      </c>
      <c r="B13" s="174"/>
      <c r="C13" s="174"/>
      <c r="D13" s="174"/>
      <c r="E13" s="174"/>
      <c r="F13" s="174"/>
      <c r="G13" s="174"/>
      <c r="H13" s="174"/>
      <c r="I13" s="726"/>
    </row>
    <row r="14" spans="1:9" ht="29.25">
      <c r="A14" s="737" t="s">
        <v>519</v>
      </c>
      <c r="B14" s="174"/>
      <c r="C14" s="174"/>
      <c r="D14" s="174"/>
      <c r="E14" s="174"/>
      <c r="F14" s="174"/>
      <c r="G14" s="174"/>
      <c r="H14" s="174"/>
      <c r="I14" s="726"/>
    </row>
    <row r="15" spans="1:9" ht="43.5">
      <c r="A15" s="737" t="s">
        <v>520</v>
      </c>
      <c r="B15" s="174"/>
      <c r="C15" s="174"/>
      <c r="D15" s="174"/>
      <c r="E15" s="174"/>
      <c r="F15" s="174"/>
      <c r="G15" s="174"/>
      <c r="H15" s="174"/>
      <c r="I15" s="726"/>
    </row>
    <row r="16" spans="1:9" ht="29.25">
      <c r="A16" s="737" t="s">
        <v>355</v>
      </c>
      <c r="B16" s="174"/>
      <c r="C16" s="174"/>
      <c r="D16" s="174"/>
      <c r="E16" s="174"/>
      <c r="F16" s="174"/>
      <c r="G16" s="174"/>
      <c r="H16" s="174"/>
      <c r="I16" s="726"/>
    </row>
    <row r="17" spans="1:9" ht="15">
      <c r="A17" s="737" t="s">
        <v>357</v>
      </c>
      <c r="B17" s="174"/>
      <c r="C17" s="174"/>
      <c r="D17" s="174"/>
      <c r="E17" s="174"/>
      <c r="F17" s="174"/>
      <c r="G17" s="174"/>
      <c r="H17" s="174"/>
      <c r="I17" s="726"/>
    </row>
    <row r="18" spans="1:9" ht="36" customHeight="1">
      <c r="A18" s="737" t="s">
        <v>360</v>
      </c>
      <c r="B18" s="174"/>
      <c r="C18" s="174"/>
      <c r="D18" s="174"/>
      <c r="E18" s="174"/>
      <c r="F18" s="174"/>
      <c r="G18" s="174"/>
      <c r="H18" s="174"/>
      <c r="I18" s="726"/>
    </row>
    <row r="19" spans="1:9" ht="15">
      <c r="A19" s="737" t="s">
        <v>362</v>
      </c>
      <c r="B19" s="174"/>
      <c r="C19" s="174"/>
      <c r="D19" s="174"/>
      <c r="E19" s="174"/>
      <c r="F19" s="174"/>
      <c r="G19" s="174"/>
      <c r="H19" s="174"/>
      <c r="I19" s="726"/>
    </row>
    <row r="20" spans="1:9" ht="29.25">
      <c r="A20" s="737" t="s">
        <v>366</v>
      </c>
      <c r="B20" s="174"/>
      <c r="C20" s="174"/>
      <c r="D20" s="174"/>
      <c r="E20" s="174"/>
      <c r="F20" s="174"/>
      <c r="G20" s="174"/>
      <c r="H20" s="174"/>
      <c r="I20" s="738"/>
    </row>
    <row r="21" spans="1:9" ht="29.25">
      <c r="A21" s="737" t="s">
        <v>368</v>
      </c>
      <c r="B21" s="174"/>
      <c r="C21" s="174"/>
      <c r="D21" s="174"/>
      <c r="E21" s="174"/>
      <c r="F21" s="174"/>
      <c r="G21" s="174"/>
      <c r="H21" s="174"/>
      <c r="I21" s="738"/>
    </row>
    <row r="22" spans="1:9" ht="15">
      <c r="A22" s="737" t="s">
        <v>485</v>
      </c>
      <c r="B22" s="181"/>
      <c r="C22" s="174"/>
      <c r="D22" s="174"/>
      <c r="E22" s="174"/>
      <c r="F22" s="174"/>
      <c r="G22" s="174"/>
      <c r="H22" s="174"/>
      <c r="I22" s="738"/>
    </row>
    <row r="23" spans="1:9" ht="15">
      <c r="A23" s="737" t="s">
        <v>372</v>
      </c>
      <c r="B23" s="174"/>
      <c r="C23" s="174"/>
      <c r="D23" s="174"/>
      <c r="E23" s="174"/>
      <c r="F23" s="174"/>
      <c r="G23" s="174"/>
      <c r="H23" s="174"/>
      <c r="I23" s="738"/>
    </row>
    <row r="24" spans="1:9" ht="15">
      <c r="A24" s="737" t="s">
        <v>374</v>
      </c>
      <c r="B24" s="174"/>
      <c r="C24" s="174"/>
      <c r="D24" s="174"/>
      <c r="E24" s="174"/>
      <c r="F24" s="174"/>
      <c r="G24" s="174"/>
      <c r="H24" s="174"/>
      <c r="I24" s="738"/>
    </row>
    <row r="25" spans="1:9" ht="29.25">
      <c r="A25" s="737" t="s">
        <v>377</v>
      </c>
      <c r="B25" s="174"/>
      <c r="C25" s="174"/>
      <c r="D25" s="174"/>
      <c r="E25" s="174"/>
      <c r="F25" s="174"/>
      <c r="G25" s="174"/>
      <c r="H25" s="182"/>
      <c r="I25" s="739"/>
    </row>
    <row r="26" spans="1:9" ht="15">
      <c r="A26" s="737" t="s">
        <v>383</v>
      </c>
      <c r="B26" s="174"/>
      <c r="C26" s="174"/>
      <c r="D26" s="174"/>
      <c r="E26" s="174"/>
      <c r="F26" s="174"/>
      <c r="G26" s="174"/>
      <c r="H26" s="174"/>
      <c r="I26" s="738"/>
    </row>
    <row r="27" spans="1:9" ht="29.25">
      <c r="A27" s="737" t="s">
        <v>388</v>
      </c>
      <c r="B27" s="174"/>
      <c r="C27" s="174"/>
      <c r="D27" s="174"/>
      <c r="E27" s="174"/>
      <c r="F27" s="174"/>
      <c r="G27" s="174"/>
      <c r="H27" s="174"/>
      <c r="I27" s="738"/>
    </row>
    <row r="28" spans="1:9" ht="29.25">
      <c r="A28" s="737" t="s">
        <v>486</v>
      </c>
      <c r="B28" s="174"/>
      <c r="C28" s="174"/>
      <c r="D28" s="174"/>
      <c r="E28" s="174"/>
      <c r="F28" s="174"/>
      <c r="G28" s="174"/>
      <c r="H28" s="174"/>
      <c r="I28" s="738"/>
    </row>
    <row r="29" spans="1:9" ht="15">
      <c r="A29" s="740" t="s">
        <v>487</v>
      </c>
      <c r="B29" s="183"/>
      <c r="C29" s="183"/>
      <c r="D29" s="183"/>
      <c r="E29" s="183"/>
      <c r="F29" s="183"/>
      <c r="G29" s="183"/>
      <c r="H29" s="183"/>
      <c r="I29" s="741"/>
    </row>
    <row r="30" spans="1:9" ht="12.75">
      <c r="A30" s="1178" t="s">
        <v>488</v>
      </c>
      <c r="B30" s="1162" t="s">
        <v>472</v>
      </c>
      <c r="C30" s="1168" t="s">
        <v>478</v>
      </c>
      <c r="D30" s="1162" t="s">
        <v>479</v>
      </c>
      <c r="E30" s="1162" t="s">
        <v>480</v>
      </c>
      <c r="F30" s="1168" t="s">
        <v>481</v>
      </c>
      <c r="G30" s="1163" t="s">
        <v>471</v>
      </c>
      <c r="H30" s="1163"/>
      <c r="I30" s="1156" t="s">
        <v>482</v>
      </c>
    </row>
    <row r="31" spans="1:9" ht="12.75">
      <c r="A31" s="1179"/>
      <c r="B31" s="1162"/>
      <c r="C31" s="1169"/>
      <c r="D31" s="1162"/>
      <c r="E31" s="1162"/>
      <c r="F31" s="1177"/>
      <c r="G31" s="1163"/>
      <c r="H31" s="1163"/>
      <c r="I31" s="1156"/>
    </row>
    <row r="32" spans="1:9" ht="27" customHeight="1">
      <c r="A32" s="1180"/>
      <c r="B32" s="1162"/>
      <c r="C32" s="1170"/>
      <c r="D32" s="1162"/>
      <c r="E32" s="1162"/>
      <c r="F32" s="1173"/>
      <c r="G32" s="173" t="s">
        <v>473</v>
      </c>
      <c r="H32" s="184" t="s">
        <v>474</v>
      </c>
      <c r="I32" s="1156"/>
    </row>
    <row r="33" spans="1:9" ht="15">
      <c r="A33" s="742" t="s">
        <v>489</v>
      </c>
      <c r="B33" s="174"/>
      <c r="C33" s="174"/>
      <c r="D33" s="174"/>
      <c r="E33" s="174"/>
      <c r="F33" s="174"/>
      <c r="G33" s="174"/>
      <c r="H33" s="174"/>
      <c r="I33" s="726"/>
    </row>
    <row r="34" spans="1:9" ht="15">
      <c r="A34" s="742" t="s">
        <v>401</v>
      </c>
      <c r="B34" s="174"/>
      <c r="C34" s="174"/>
      <c r="D34" s="174"/>
      <c r="E34" s="174"/>
      <c r="F34" s="174"/>
      <c r="G34" s="174"/>
      <c r="H34" s="174"/>
      <c r="I34" s="726"/>
    </row>
    <row r="35" spans="1:9" ht="29.25">
      <c r="A35" s="737" t="s">
        <v>490</v>
      </c>
      <c r="B35" s="174"/>
      <c r="C35" s="174"/>
      <c r="D35" s="174"/>
      <c r="E35" s="174"/>
      <c r="F35" s="174"/>
      <c r="G35" s="174"/>
      <c r="H35" s="174"/>
      <c r="I35" s="726"/>
    </row>
    <row r="36" spans="1:9" ht="15">
      <c r="A36" s="737" t="s">
        <v>412</v>
      </c>
      <c r="B36" s="174"/>
      <c r="C36" s="174"/>
      <c r="D36" s="174"/>
      <c r="E36" s="174"/>
      <c r="F36" s="174"/>
      <c r="G36" s="174"/>
      <c r="H36" s="174"/>
      <c r="I36" s="726"/>
    </row>
    <row r="37" spans="1:9" ht="29.25">
      <c r="A37" s="737" t="s">
        <v>415</v>
      </c>
      <c r="B37" s="174"/>
      <c r="C37" s="174"/>
      <c r="D37" s="174"/>
      <c r="E37" s="174"/>
      <c r="F37" s="174"/>
      <c r="G37" s="174"/>
      <c r="H37" s="174"/>
      <c r="I37" s="726"/>
    </row>
    <row r="38" spans="1:9" ht="15">
      <c r="A38" s="742" t="s">
        <v>491</v>
      </c>
      <c r="B38" s="174"/>
      <c r="C38" s="174"/>
      <c r="D38" s="174"/>
      <c r="E38" s="174"/>
      <c r="F38" s="174"/>
      <c r="G38" s="174"/>
      <c r="H38" s="174"/>
      <c r="I38" s="726"/>
    </row>
    <row r="39" spans="1:9" ht="15">
      <c r="A39" s="742" t="s">
        <v>419</v>
      </c>
      <c r="B39" s="174"/>
      <c r="C39" s="174"/>
      <c r="D39" s="174"/>
      <c r="E39" s="174"/>
      <c r="F39" s="174"/>
      <c r="G39" s="174"/>
      <c r="H39" s="174"/>
      <c r="I39" s="726"/>
    </row>
    <row r="40" spans="1:9" ht="29.25">
      <c r="A40" s="742" t="s">
        <v>421</v>
      </c>
      <c r="B40" s="174"/>
      <c r="C40" s="174"/>
      <c r="D40" s="174"/>
      <c r="E40" s="174"/>
      <c r="F40" s="174"/>
      <c r="G40" s="174"/>
      <c r="H40" s="174"/>
      <c r="I40" s="726"/>
    </row>
    <row r="41" spans="1:9" ht="15">
      <c r="A41" s="742" t="s">
        <v>491</v>
      </c>
      <c r="B41" s="174"/>
      <c r="C41" s="174"/>
      <c r="D41" s="174"/>
      <c r="E41" s="174"/>
      <c r="F41" s="174"/>
      <c r="G41" s="174"/>
      <c r="H41" s="174"/>
      <c r="I41" s="726"/>
    </row>
    <row r="42" spans="1:9" ht="15">
      <c r="A42" s="742" t="s">
        <v>419</v>
      </c>
      <c r="B42" s="174"/>
      <c r="C42" s="174"/>
      <c r="D42" s="174"/>
      <c r="E42" s="174"/>
      <c r="F42" s="185"/>
      <c r="G42" s="174"/>
      <c r="H42" s="174"/>
      <c r="I42" s="743"/>
    </row>
    <row r="43" spans="1:9" ht="15">
      <c r="A43" s="737" t="s">
        <v>423</v>
      </c>
      <c r="B43" s="174"/>
      <c r="C43" s="174"/>
      <c r="D43" s="174"/>
      <c r="E43" s="174"/>
      <c r="F43" s="174"/>
      <c r="G43" s="174"/>
      <c r="H43" s="174"/>
      <c r="I43" s="726"/>
    </row>
    <row r="44" spans="1:9" ht="15">
      <c r="A44" s="742" t="s">
        <v>425</v>
      </c>
      <c r="B44" s="174"/>
      <c r="C44" s="174"/>
      <c r="D44" s="174"/>
      <c r="E44" s="174"/>
      <c r="F44" s="174"/>
      <c r="G44" s="174"/>
      <c r="H44" s="174"/>
      <c r="I44" s="726"/>
    </row>
    <row r="45" spans="1:9" ht="29.25">
      <c r="A45" s="742" t="s">
        <v>492</v>
      </c>
      <c r="B45" s="174"/>
      <c r="C45" s="174"/>
      <c r="D45" s="174"/>
      <c r="E45" s="174"/>
      <c r="F45" s="174"/>
      <c r="G45" s="174"/>
      <c r="H45" s="174"/>
      <c r="I45" s="726"/>
    </row>
    <row r="46" spans="1:9" ht="29.25">
      <c r="A46" s="737" t="s">
        <v>428</v>
      </c>
      <c r="B46" s="174"/>
      <c r="C46" s="174"/>
      <c r="D46" s="174"/>
      <c r="E46" s="174"/>
      <c r="F46" s="174"/>
      <c r="G46" s="174"/>
      <c r="H46" s="174"/>
      <c r="I46" s="726"/>
    </row>
    <row r="47" spans="1:9" ht="29.25">
      <c r="A47" s="737" t="s">
        <v>434</v>
      </c>
      <c r="B47" s="174"/>
      <c r="C47" s="174"/>
      <c r="D47" s="174"/>
      <c r="E47" s="174"/>
      <c r="F47" s="174"/>
      <c r="G47" s="174"/>
      <c r="H47" s="174"/>
      <c r="I47" s="726"/>
    </row>
    <row r="48" spans="1:9" ht="12.75">
      <c r="A48" s="1175" t="s">
        <v>493</v>
      </c>
      <c r="B48" s="1157"/>
      <c r="C48" s="1157"/>
      <c r="D48" s="1157"/>
      <c r="E48" s="1157"/>
      <c r="F48" s="1157"/>
      <c r="G48" s="1157"/>
      <c r="H48" s="1157"/>
      <c r="I48" s="1174"/>
    </row>
    <row r="49" spans="1:9" ht="30" customHeight="1">
      <c r="A49" s="1176"/>
      <c r="B49" s="1157"/>
      <c r="C49" s="1157"/>
      <c r="D49" s="1157"/>
      <c r="E49" s="1157"/>
      <c r="F49" s="1157"/>
      <c r="G49" s="1157"/>
      <c r="H49" s="1157"/>
      <c r="I49" s="1174"/>
    </row>
    <row r="50" spans="1:9" ht="29.25">
      <c r="A50" s="737" t="s">
        <v>494</v>
      </c>
      <c r="B50" s="174"/>
      <c r="C50" s="174"/>
      <c r="D50" s="174"/>
      <c r="E50" s="174"/>
      <c r="F50" s="174"/>
      <c r="G50" s="174"/>
      <c r="H50" s="174"/>
      <c r="I50" s="726"/>
    </row>
    <row r="51" spans="1:9" ht="29.25">
      <c r="A51" s="737" t="s">
        <v>443</v>
      </c>
      <c r="B51" s="174"/>
      <c r="C51" s="174"/>
      <c r="D51" s="174"/>
      <c r="E51" s="174"/>
      <c r="F51" s="174"/>
      <c r="G51" s="174"/>
      <c r="H51" s="174"/>
      <c r="I51" s="726"/>
    </row>
    <row r="52" spans="1:9" ht="30" customHeight="1">
      <c r="A52" s="742" t="s">
        <v>454</v>
      </c>
      <c r="B52" s="174"/>
      <c r="C52" s="174"/>
      <c r="D52" s="174"/>
      <c r="E52" s="174"/>
      <c r="F52" s="174"/>
      <c r="G52" s="174"/>
      <c r="H52" s="174"/>
      <c r="I52" s="726"/>
    </row>
    <row r="53" spans="1:9" ht="15">
      <c r="A53" s="742" t="s">
        <v>456</v>
      </c>
      <c r="B53" s="174"/>
      <c r="C53" s="174"/>
      <c r="D53" s="174"/>
      <c r="E53" s="174"/>
      <c r="F53" s="174"/>
      <c r="G53" s="174"/>
      <c r="H53" s="174"/>
      <c r="I53" s="726"/>
    </row>
    <row r="54" spans="1:9" ht="29.25">
      <c r="A54" s="742" t="s">
        <v>495</v>
      </c>
      <c r="B54" s="174"/>
      <c r="C54" s="174"/>
      <c r="D54" s="174"/>
      <c r="E54" s="174"/>
      <c r="F54" s="174"/>
      <c r="G54" s="174"/>
      <c r="H54" s="174"/>
      <c r="I54" s="726"/>
    </row>
    <row r="55" spans="1:9" ht="43.5">
      <c r="A55" s="742" t="s">
        <v>496</v>
      </c>
      <c r="B55" s="174"/>
      <c r="C55" s="174"/>
      <c r="D55" s="174"/>
      <c r="E55" s="174"/>
      <c r="F55" s="174"/>
      <c r="G55" s="174"/>
      <c r="H55" s="174"/>
      <c r="I55" s="726"/>
    </row>
    <row r="56" spans="1:9" ht="15.75" thickBot="1">
      <c r="A56" s="744" t="s">
        <v>497</v>
      </c>
      <c r="B56" s="745"/>
      <c r="C56" s="745"/>
      <c r="D56" s="745"/>
      <c r="E56" s="745"/>
      <c r="F56" s="745"/>
      <c r="G56" s="745"/>
      <c r="H56" s="745"/>
      <c r="I56" s="746"/>
    </row>
  </sheetData>
  <sheetProtection/>
  <mergeCells count="28">
    <mergeCell ref="A48:A49"/>
    <mergeCell ref="B48:B49"/>
    <mergeCell ref="C48:C49"/>
    <mergeCell ref="D48:D49"/>
    <mergeCell ref="E48:E49"/>
    <mergeCell ref="F30:F32"/>
    <mergeCell ref="A30:A32"/>
    <mergeCell ref="B30:B32"/>
    <mergeCell ref="D5:D6"/>
    <mergeCell ref="E5:E6"/>
    <mergeCell ref="I30:I32"/>
    <mergeCell ref="G48:G49"/>
    <mergeCell ref="H48:H49"/>
    <mergeCell ref="I48:I49"/>
    <mergeCell ref="F48:F49"/>
    <mergeCell ref="E30:E32"/>
    <mergeCell ref="I5:I6"/>
    <mergeCell ref="G30:H31"/>
    <mergeCell ref="F5:F6"/>
    <mergeCell ref="G5:H5"/>
    <mergeCell ref="C30:C32"/>
    <mergeCell ref="D30:D32"/>
    <mergeCell ref="H1:I1"/>
    <mergeCell ref="H2:I2"/>
    <mergeCell ref="A4:I4"/>
    <mergeCell ref="A5:A6"/>
    <mergeCell ref="B5:B6"/>
    <mergeCell ref="C5:C6"/>
  </mergeCells>
  <printOptions/>
  <pageMargins left="0.75" right="0.75" top="1" bottom="1" header="0.5" footer="0.5"/>
  <pageSetup horizontalDpi="600" verticalDpi="600" orientation="portrait" paperSize="9" scale="67" r:id="rId1"/>
  <rowBreaks count="1" manualBreakCount="1">
    <brk id="29" max="255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W25"/>
  <sheetViews>
    <sheetView zoomScaleSheetLayoutView="100" zoomScalePageLayoutView="0" workbookViewId="0" topLeftCell="A1">
      <selection activeCell="M12" sqref="M12"/>
    </sheetView>
  </sheetViews>
  <sheetFormatPr defaultColWidth="9.140625" defaultRowHeight="15"/>
  <cols>
    <col min="1" max="16384" width="9.140625" style="11" customWidth="1"/>
  </cols>
  <sheetData>
    <row r="1" spans="1:23" ht="15.75">
      <c r="A1" s="387" t="s">
        <v>143</v>
      </c>
      <c r="B1" s="387"/>
      <c r="C1" s="387"/>
      <c r="D1" s="387"/>
      <c r="E1" s="9"/>
      <c r="F1" s="804"/>
      <c r="G1" s="804" t="s">
        <v>832</v>
      </c>
      <c r="H1" s="710"/>
      <c r="I1" s="99"/>
      <c r="J1" s="9"/>
      <c r="K1" s="9"/>
      <c r="L1" s="9"/>
      <c r="M1" s="9"/>
      <c r="N1" s="9"/>
      <c r="O1" s="9"/>
      <c r="P1" s="9"/>
      <c r="Q1" s="10"/>
      <c r="R1" s="10"/>
      <c r="S1" s="10"/>
      <c r="T1" s="10"/>
      <c r="U1" s="10"/>
      <c r="V1" s="10"/>
      <c r="W1" s="10"/>
    </row>
    <row r="2" spans="1:23" ht="15.75">
      <c r="A2" s="852" t="s">
        <v>899</v>
      </c>
      <c r="B2" s="9"/>
      <c r="C2" s="9"/>
      <c r="D2" s="9"/>
      <c r="E2" s="9"/>
      <c r="F2" s="710"/>
      <c r="G2" s="710" t="s">
        <v>141</v>
      </c>
      <c r="H2" s="710"/>
      <c r="I2" s="99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</row>
    <row r="3" spans="1:23" ht="15.75">
      <c r="A3" s="852" t="s">
        <v>900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</row>
    <row r="4" spans="1:2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</row>
    <row r="5" spans="1:23" ht="15.7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</row>
    <row r="6" spans="1:23" ht="18.75">
      <c r="A6" s="388" t="s">
        <v>673</v>
      </c>
      <c r="B6" s="388"/>
      <c r="C6" s="388"/>
      <c r="D6" s="388"/>
      <c r="E6" s="388"/>
      <c r="F6" s="388"/>
      <c r="G6" s="388"/>
      <c r="H6" s="388"/>
      <c r="I6" s="388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</row>
    <row r="7" spans="1:23" ht="18.75">
      <c r="A7" s="79"/>
      <c r="B7" s="79"/>
      <c r="C7" s="79"/>
      <c r="D7" s="79"/>
      <c r="E7" s="79"/>
      <c r="F7" s="79"/>
      <c r="G7" s="79"/>
      <c r="H7" s="79"/>
      <c r="I7" s="79"/>
      <c r="J7" s="9"/>
      <c r="K7" s="9"/>
      <c r="L7" s="9"/>
      <c r="M7" s="9"/>
      <c r="N7" s="9"/>
      <c r="O7" s="9"/>
      <c r="P7" s="9"/>
      <c r="Q7" s="10"/>
      <c r="R7" s="10"/>
      <c r="S7" s="10"/>
      <c r="T7" s="10"/>
      <c r="U7" s="10"/>
      <c r="V7" s="10"/>
      <c r="W7" s="10"/>
    </row>
    <row r="8" spans="1:23" ht="15.75">
      <c r="A8" s="387" t="s">
        <v>674</v>
      </c>
      <c r="B8" s="387"/>
      <c r="C8" s="387"/>
      <c r="D8" s="387"/>
      <c r="E8" s="387"/>
      <c r="F8" s="387"/>
      <c r="G8" s="387"/>
      <c r="H8" s="387"/>
      <c r="I8" s="9"/>
      <c r="J8" s="9"/>
      <c r="K8" s="9"/>
      <c r="L8" s="9"/>
      <c r="M8" s="9"/>
      <c r="N8" s="9"/>
      <c r="O8" s="9"/>
      <c r="P8" s="9"/>
      <c r="Q8" s="10"/>
      <c r="R8" s="10"/>
      <c r="S8" s="10"/>
      <c r="T8" s="10"/>
      <c r="U8" s="10"/>
      <c r="V8" s="10"/>
      <c r="W8" s="10"/>
    </row>
    <row r="9" spans="1:23" ht="15.75">
      <c r="A9" s="387" t="s">
        <v>875</v>
      </c>
      <c r="B9" s="387"/>
      <c r="C9" s="387"/>
      <c r="D9" s="387"/>
      <c r="E9" s="387"/>
      <c r="F9" s="387"/>
      <c r="G9" s="387"/>
      <c r="H9" s="387"/>
      <c r="I9" s="9"/>
      <c r="J9" s="9"/>
      <c r="K9" s="9"/>
      <c r="L9" s="9"/>
      <c r="M9" s="9"/>
      <c r="N9" s="9"/>
      <c r="O9" s="9"/>
      <c r="P9" s="9"/>
      <c r="Q9" s="10"/>
      <c r="R9" s="10"/>
      <c r="S9" s="10"/>
      <c r="T9" s="10"/>
      <c r="U9" s="10"/>
      <c r="V9" s="10"/>
      <c r="W9" s="10"/>
    </row>
    <row r="10" spans="1:23" ht="18" customHeight="1">
      <c r="A10" s="107"/>
      <c r="B10" s="107"/>
      <c r="C10" s="107"/>
      <c r="D10" s="107"/>
      <c r="E10" s="107"/>
      <c r="F10" s="107"/>
      <c r="G10" s="107"/>
      <c r="H10" s="107"/>
      <c r="I10" s="9"/>
      <c r="J10" s="9"/>
      <c r="K10" s="9"/>
      <c r="L10" s="9"/>
      <c r="M10" s="9"/>
      <c r="N10" s="9"/>
      <c r="O10" s="9"/>
      <c r="P10" s="9"/>
      <c r="Q10" s="10"/>
      <c r="R10" s="10"/>
      <c r="S10" s="10"/>
      <c r="T10" s="10"/>
      <c r="U10" s="10"/>
      <c r="V10" s="10"/>
      <c r="W10" s="10"/>
    </row>
    <row r="11" spans="1:23" ht="27" customHeight="1">
      <c r="A11" s="9" t="s">
        <v>146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  <c r="R11" s="10"/>
      <c r="S11" s="10"/>
      <c r="T11" s="10"/>
      <c r="U11" s="10"/>
      <c r="V11" s="10"/>
      <c r="W11" s="10"/>
    </row>
    <row r="12" spans="1:23" ht="47.25" customHeight="1">
      <c r="A12" s="12" t="s">
        <v>876</v>
      </c>
      <c r="B12" s="12"/>
      <c r="C12" s="12"/>
      <c r="D12" s="12"/>
      <c r="E12" s="12"/>
      <c r="F12" s="12"/>
      <c r="G12" s="12"/>
      <c r="H12" s="12"/>
      <c r="I12" s="12"/>
      <c r="J12" s="9"/>
      <c r="K12" s="9"/>
      <c r="L12" s="9"/>
      <c r="M12" s="9"/>
      <c r="N12" s="9"/>
      <c r="O12" s="9"/>
      <c r="P12" s="9"/>
      <c r="Q12" s="10"/>
      <c r="R12" s="10"/>
      <c r="S12" s="10"/>
      <c r="T12" s="10"/>
      <c r="U12" s="10"/>
      <c r="V12" s="10"/>
      <c r="W12" s="10"/>
    </row>
    <row r="13" spans="1:23" ht="14.25" customHeight="1">
      <c r="A13" s="974" t="s">
        <v>675</v>
      </c>
      <c r="B13" s="974"/>
      <c r="C13" s="974"/>
      <c r="D13" s="974"/>
      <c r="E13" s="974"/>
      <c r="F13" s="974"/>
      <c r="G13" s="974"/>
      <c r="H13" s="974"/>
      <c r="I13" s="974"/>
      <c r="J13" s="9"/>
      <c r="K13" s="9"/>
      <c r="L13" s="9"/>
      <c r="M13" s="9"/>
      <c r="N13" s="9"/>
      <c r="O13" s="9"/>
      <c r="P13" s="9"/>
      <c r="Q13" s="10"/>
      <c r="R13" s="10"/>
      <c r="S13" s="10"/>
      <c r="T13" s="10"/>
      <c r="U13" s="10"/>
      <c r="V13" s="10"/>
      <c r="W13" s="10"/>
    </row>
    <row r="14" spans="1:23" ht="12.75" customHeight="1" hidden="1">
      <c r="A14" s="974"/>
      <c r="B14" s="974"/>
      <c r="C14" s="974"/>
      <c r="D14" s="974"/>
      <c r="E14" s="974"/>
      <c r="F14" s="974"/>
      <c r="G14" s="974"/>
      <c r="H14" s="974"/>
      <c r="I14" s="974"/>
      <c r="J14" s="9"/>
      <c r="K14" s="9"/>
      <c r="L14" s="9"/>
      <c r="M14" s="9"/>
      <c r="N14" s="9"/>
      <c r="O14" s="9"/>
      <c r="P14" s="9"/>
      <c r="Q14" s="10"/>
      <c r="R14" s="10"/>
      <c r="S14" s="10"/>
      <c r="T14" s="10"/>
      <c r="U14" s="10"/>
      <c r="V14" s="10"/>
      <c r="W14" s="10"/>
    </row>
    <row r="15" spans="1:23" ht="16.5" customHeight="1" hidden="1">
      <c r="A15" s="974"/>
      <c r="B15" s="974"/>
      <c r="C15" s="974"/>
      <c r="D15" s="974"/>
      <c r="E15" s="974"/>
      <c r="F15" s="974"/>
      <c r="G15" s="974"/>
      <c r="H15" s="974"/>
      <c r="I15" s="974"/>
      <c r="J15" s="9"/>
      <c r="K15" s="9"/>
      <c r="L15" s="9"/>
      <c r="M15" s="9"/>
      <c r="N15" s="9"/>
      <c r="O15" s="9"/>
      <c r="P15" s="9"/>
      <c r="Q15" s="10"/>
      <c r="R15" s="10"/>
      <c r="S15" s="10"/>
      <c r="T15" s="10"/>
      <c r="U15" s="10"/>
      <c r="V15" s="10"/>
      <c r="W15" s="10"/>
    </row>
    <row r="16" spans="1:23" ht="46.5" customHeight="1">
      <c r="A16" s="974"/>
      <c r="B16" s="974"/>
      <c r="C16" s="974"/>
      <c r="D16" s="974"/>
      <c r="E16" s="974"/>
      <c r="F16" s="974"/>
      <c r="G16" s="974"/>
      <c r="H16" s="974"/>
      <c r="I16" s="974"/>
      <c r="J16" s="9"/>
      <c r="K16" s="9"/>
      <c r="L16" s="9"/>
      <c r="M16" s="9"/>
      <c r="N16" s="9"/>
      <c r="O16" s="9"/>
      <c r="P16" s="9"/>
      <c r="Q16" s="10"/>
      <c r="R16" s="10"/>
      <c r="S16" s="10"/>
      <c r="T16" s="10"/>
      <c r="U16" s="10"/>
      <c r="V16" s="10"/>
      <c r="W16" s="10"/>
    </row>
    <row r="17" spans="1:23" ht="63.75" customHeight="1">
      <c r="A17" s="974" t="s">
        <v>676</v>
      </c>
      <c r="B17" s="974"/>
      <c r="C17" s="974"/>
      <c r="D17" s="974"/>
      <c r="E17" s="974"/>
      <c r="F17" s="974"/>
      <c r="G17" s="974"/>
      <c r="H17" s="974"/>
      <c r="I17" s="974"/>
      <c r="J17" s="9"/>
      <c r="K17" s="9"/>
      <c r="L17" s="9"/>
      <c r="M17" s="9"/>
      <c r="N17" s="9"/>
      <c r="O17" s="9"/>
      <c r="P17" s="9"/>
      <c r="Q17" s="10"/>
      <c r="R17" s="10"/>
      <c r="S17" s="10"/>
      <c r="T17" s="10"/>
      <c r="U17" s="10"/>
      <c r="V17" s="10"/>
      <c r="W17" s="10"/>
    </row>
    <row r="18" spans="1:23" ht="24" customHeight="1">
      <c r="A18" s="9"/>
      <c r="B18" s="9"/>
      <c r="C18" s="9"/>
      <c r="D18" s="9"/>
      <c r="E18" s="9"/>
      <c r="F18" s="384"/>
      <c r="G18" s="384"/>
      <c r="H18" s="384"/>
      <c r="I18" s="384"/>
      <c r="J18" s="9"/>
      <c r="K18" s="9"/>
      <c r="L18" s="9"/>
      <c r="M18" s="9"/>
      <c r="N18" s="9"/>
      <c r="O18" s="9"/>
      <c r="P18" s="9"/>
      <c r="Q18" s="10"/>
      <c r="R18" s="10"/>
      <c r="S18" s="10"/>
      <c r="T18" s="10"/>
      <c r="U18" s="10"/>
      <c r="V18" s="10"/>
      <c r="W18" s="10"/>
    </row>
    <row r="19" spans="1:23" ht="31.5" customHeight="1">
      <c r="A19" s="9"/>
      <c r="B19" s="9"/>
      <c r="C19" s="9"/>
      <c r="D19" s="965">
        <v>43510</v>
      </c>
      <c r="E19" s="970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0"/>
      <c r="R19" s="10"/>
      <c r="S19" s="10"/>
      <c r="T19" s="10"/>
      <c r="U19" s="10"/>
      <c r="V19" s="10"/>
      <c r="W19" s="10"/>
    </row>
    <row r="20" spans="1:23" ht="33" customHeight="1">
      <c r="A20" s="970" t="s">
        <v>677</v>
      </c>
      <c r="B20" s="970"/>
      <c r="C20" s="970"/>
      <c r="D20" s="970" t="s">
        <v>678</v>
      </c>
      <c r="E20" s="970"/>
      <c r="F20" s="971" t="s">
        <v>901</v>
      </c>
      <c r="G20" s="971"/>
      <c r="H20" s="971"/>
      <c r="I20" s="971"/>
      <c r="J20" s="9"/>
      <c r="K20" s="9"/>
      <c r="L20" s="9"/>
      <c r="M20" s="9"/>
      <c r="N20" s="9"/>
      <c r="O20" s="9"/>
      <c r="P20" s="9"/>
      <c r="Q20" s="10"/>
      <c r="R20" s="10"/>
      <c r="S20" s="10"/>
      <c r="T20" s="10"/>
      <c r="U20" s="10"/>
      <c r="V20" s="10"/>
      <c r="W20" s="10"/>
    </row>
    <row r="21" spans="1:23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0"/>
      <c r="R21" s="10"/>
      <c r="S21" s="10"/>
      <c r="T21" s="10"/>
      <c r="U21" s="10"/>
      <c r="V21" s="10"/>
      <c r="W21" s="10"/>
    </row>
    <row r="22" spans="1:23" ht="15.75">
      <c r="A22" s="9"/>
      <c r="B22" s="9"/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</sheetData>
  <sheetProtection/>
  <mergeCells count="6">
    <mergeCell ref="A13:I16"/>
    <mergeCell ref="A17:I17"/>
    <mergeCell ref="A20:C20"/>
    <mergeCell ref="D20:E20"/>
    <mergeCell ref="F20:I20"/>
    <mergeCell ref="D19:E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B20" sqref="B20"/>
    </sheetView>
  </sheetViews>
  <sheetFormatPr defaultColWidth="9.140625" defaultRowHeight="15"/>
  <cols>
    <col min="1" max="1" width="8.7109375" style="0" customWidth="1"/>
    <col min="2" max="2" width="34.00390625" style="0" customWidth="1"/>
    <col min="3" max="3" width="52.7109375" style="0" customWidth="1"/>
    <col min="4" max="4" width="9.00390625" style="0" customWidth="1"/>
    <col min="5" max="7" width="9.140625" style="0" hidden="1" customWidth="1"/>
    <col min="10" max="12" width="9.140625" style="0" customWidth="1"/>
  </cols>
  <sheetData>
    <row r="1" spans="1:4" ht="15">
      <c r="A1" s="898" t="s">
        <v>878</v>
      </c>
      <c r="B1" s="899"/>
      <c r="C1" s="899"/>
      <c r="D1" s="899"/>
    </row>
    <row r="2" spans="1:4" ht="15">
      <c r="A2" s="899"/>
      <c r="B2" s="899"/>
      <c r="C2" s="899"/>
      <c r="D2" s="899"/>
    </row>
    <row r="3" spans="1:4" ht="15">
      <c r="A3" s="898" t="s">
        <v>879</v>
      </c>
      <c r="B3" s="899"/>
      <c r="C3" s="899"/>
      <c r="D3" s="899"/>
    </row>
    <row r="5" spans="1:3" ht="15.75">
      <c r="A5" s="923" t="s">
        <v>648</v>
      </c>
      <c r="B5" s="923"/>
      <c r="C5" s="923"/>
    </row>
    <row r="7" ht="15.75" thickBot="1"/>
    <row r="8" spans="1:3" ht="32.25" thickBot="1">
      <c r="A8" s="766" t="s">
        <v>0</v>
      </c>
      <c r="B8" s="302" t="s">
        <v>1</v>
      </c>
      <c r="C8" s="319" t="s">
        <v>664</v>
      </c>
    </row>
    <row r="9" spans="1:3" ht="47.25">
      <c r="A9" s="316" t="s">
        <v>11</v>
      </c>
      <c r="B9" s="299" t="s">
        <v>576</v>
      </c>
      <c r="C9" s="321">
        <v>0</v>
      </c>
    </row>
    <row r="10" spans="1:3" ht="16.5" thickBot="1">
      <c r="A10" s="765" t="s">
        <v>13</v>
      </c>
      <c r="B10" s="282" t="s">
        <v>323</v>
      </c>
      <c r="C10" s="836">
        <v>0</v>
      </c>
    </row>
    <row r="11" spans="1:3" ht="16.5" thickBot="1">
      <c r="A11" s="349" t="s">
        <v>29</v>
      </c>
      <c r="B11" s="322" t="s">
        <v>30</v>
      </c>
      <c r="C11" s="854">
        <v>0</v>
      </c>
    </row>
    <row r="12" spans="1:3" ht="16.5" thickBot="1">
      <c r="A12" s="911" t="s">
        <v>624</v>
      </c>
      <c r="B12" s="912"/>
      <c r="C12" s="319">
        <f>C9+C11</f>
        <v>0</v>
      </c>
    </row>
    <row r="13" ht="15.75">
      <c r="A13" s="1"/>
    </row>
    <row r="16" ht="15">
      <c r="A16" s="855" t="s">
        <v>902</v>
      </c>
    </row>
  </sheetData>
  <sheetProtection/>
  <mergeCells count="4">
    <mergeCell ref="A12:B12"/>
    <mergeCell ref="A5:C5"/>
    <mergeCell ref="A1:D2"/>
    <mergeCell ref="A3:D3"/>
  </mergeCells>
  <printOptions/>
  <pageMargins left="1.08" right="0.7874015748031497" top="0.96" bottom="0.7480314960629921" header="0.31496062992125984" footer="0.31496062992125984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7.140625" style="390" customWidth="1"/>
    <col min="2" max="2" width="43.7109375" style="390" customWidth="1"/>
    <col min="3" max="3" width="8.7109375" style="390" customWidth="1"/>
    <col min="4" max="4" width="21.28125" style="390" customWidth="1"/>
    <col min="5" max="5" width="21.57421875" style="390" customWidth="1"/>
    <col min="6" max="6" width="21.8515625" style="390" customWidth="1"/>
    <col min="7" max="16384" width="9.140625" style="390" customWidth="1"/>
  </cols>
  <sheetData>
    <row r="1" spans="1:6" ht="18" customHeight="1">
      <c r="A1" s="389" t="s">
        <v>679</v>
      </c>
      <c r="B1" s="389"/>
      <c r="C1" s="389"/>
      <c r="F1" s="712" t="s">
        <v>672</v>
      </c>
    </row>
    <row r="2" spans="1:6" ht="18" customHeight="1">
      <c r="A2" s="392"/>
      <c r="B2" s="392"/>
      <c r="F2" s="712" t="s">
        <v>141</v>
      </c>
    </row>
    <row r="3" spans="1:6" ht="18" customHeight="1">
      <c r="A3" s="392"/>
      <c r="B3" s="392"/>
      <c r="F3" s="391"/>
    </row>
    <row r="4" spans="1:2" ht="12.75">
      <c r="A4" s="1183"/>
      <c r="B4" s="1183"/>
    </row>
    <row r="5" spans="1:6" ht="12.75" customHeight="1">
      <c r="A5" s="393" t="s">
        <v>680</v>
      </c>
      <c r="B5" s="393"/>
      <c r="C5" s="393"/>
      <c r="D5" s="393"/>
      <c r="E5" s="393"/>
      <c r="F5" s="393"/>
    </row>
    <row r="6" spans="1:6" ht="21" customHeight="1">
      <c r="A6" s="393"/>
      <c r="B6" s="393"/>
      <c r="C6" s="393"/>
      <c r="D6" s="393"/>
      <c r="E6" s="393"/>
      <c r="F6" s="393"/>
    </row>
    <row r="7" spans="1:6" ht="15" customHeight="1" thickBot="1">
      <c r="A7" s="394"/>
      <c r="B7" s="394"/>
      <c r="C7" s="394"/>
      <c r="D7" s="394"/>
      <c r="E7" s="394"/>
      <c r="F7" s="395" t="s">
        <v>681</v>
      </c>
    </row>
    <row r="8" spans="1:6" ht="25.5">
      <c r="A8" s="396" t="s">
        <v>0</v>
      </c>
      <c r="B8" s="397" t="s">
        <v>682</v>
      </c>
      <c r="C8" s="397" t="s">
        <v>683</v>
      </c>
      <c r="D8" s="397" t="s">
        <v>684</v>
      </c>
      <c r="E8" s="397" t="s">
        <v>685</v>
      </c>
      <c r="F8" s="398" t="s">
        <v>686</v>
      </c>
    </row>
    <row r="9" spans="1:6" ht="13.5" thickBot="1">
      <c r="A9" s="399">
        <v>1</v>
      </c>
      <c r="B9" s="400">
        <v>2</v>
      </c>
      <c r="C9" s="400">
        <v>3</v>
      </c>
      <c r="D9" s="400">
        <v>4</v>
      </c>
      <c r="E9" s="400">
        <v>5</v>
      </c>
      <c r="F9" s="401">
        <v>6</v>
      </c>
    </row>
    <row r="10" spans="1:6" ht="13.5" thickBot="1">
      <c r="A10" s="402"/>
      <c r="B10" s="403"/>
      <c r="C10" s="404" t="s">
        <v>687</v>
      </c>
      <c r="D10" s="405"/>
      <c r="E10" s="405"/>
      <c r="F10" s="406">
        <f>E10-D10</f>
        <v>0</v>
      </c>
    </row>
    <row r="11" spans="1:6" ht="13.5" thickBot="1">
      <c r="A11" s="407"/>
      <c r="B11" s="408"/>
      <c r="C11" s="409" t="s">
        <v>688</v>
      </c>
      <c r="D11" s="410"/>
      <c r="E11" s="410"/>
      <c r="F11" s="406">
        <f aca="true" t="shared" si="0" ref="F11:F29">E11-D11</f>
        <v>0</v>
      </c>
    </row>
    <row r="12" spans="1:6" ht="13.5" thickBot="1">
      <c r="A12" s="402"/>
      <c r="B12" s="403"/>
      <c r="C12" s="404" t="s">
        <v>687</v>
      </c>
      <c r="D12" s="405"/>
      <c r="E12" s="405"/>
      <c r="F12" s="406">
        <f t="shared" si="0"/>
        <v>0</v>
      </c>
    </row>
    <row r="13" spans="1:6" ht="13.5" thickBot="1">
      <c r="A13" s="407"/>
      <c r="B13" s="408"/>
      <c r="C13" s="411" t="s">
        <v>688</v>
      </c>
      <c r="D13" s="412"/>
      <c r="E13" s="412"/>
      <c r="F13" s="406">
        <f t="shared" si="0"/>
        <v>0</v>
      </c>
    </row>
    <row r="14" spans="1:6" ht="13.5" thickBot="1">
      <c r="A14" s="402"/>
      <c r="B14" s="403"/>
      <c r="C14" s="404" t="s">
        <v>687</v>
      </c>
      <c r="D14" s="405"/>
      <c r="E14" s="405"/>
      <c r="F14" s="406">
        <f t="shared" si="0"/>
        <v>0</v>
      </c>
    </row>
    <row r="15" spans="1:6" ht="13.5" thickBot="1">
      <c r="A15" s="407"/>
      <c r="B15" s="408"/>
      <c r="C15" s="411" t="s">
        <v>688</v>
      </c>
      <c r="D15" s="412"/>
      <c r="E15" s="412"/>
      <c r="F15" s="406">
        <f t="shared" si="0"/>
        <v>0</v>
      </c>
    </row>
    <row r="16" spans="1:6" ht="13.5" thickBot="1">
      <c r="A16" s="402"/>
      <c r="B16" s="403"/>
      <c r="C16" s="404" t="s">
        <v>687</v>
      </c>
      <c r="D16" s="405"/>
      <c r="E16" s="405"/>
      <c r="F16" s="406">
        <f t="shared" si="0"/>
        <v>0</v>
      </c>
    </row>
    <row r="17" spans="1:6" ht="13.5" thickBot="1">
      <c r="A17" s="407"/>
      <c r="B17" s="408"/>
      <c r="C17" s="411" t="s">
        <v>688</v>
      </c>
      <c r="D17" s="412"/>
      <c r="E17" s="412"/>
      <c r="F17" s="406">
        <f t="shared" si="0"/>
        <v>0</v>
      </c>
    </row>
    <row r="18" spans="1:6" ht="13.5" thickBot="1">
      <c r="A18" s="402"/>
      <c r="B18" s="403"/>
      <c r="C18" s="404" t="s">
        <v>687</v>
      </c>
      <c r="D18" s="405"/>
      <c r="E18" s="405"/>
      <c r="F18" s="406">
        <f t="shared" si="0"/>
        <v>0</v>
      </c>
    </row>
    <row r="19" spans="1:6" ht="13.5" thickBot="1">
      <c r="A19" s="407"/>
      <c r="B19" s="408"/>
      <c r="C19" s="411" t="s">
        <v>688</v>
      </c>
      <c r="D19" s="412"/>
      <c r="E19" s="412"/>
      <c r="F19" s="406">
        <f t="shared" si="0"/>
        <v>0</v>
      </c>
    </row>
    <row r="20" spans="1:6" ht="13.5" thickBot="1">
      <c r="A20" s="402"/>
      <c r="B20" s="403"/>
      <c r="C20" s="404" t="s">
        <v>687</v>
      </c>
      <c r="D20" s="405"/>
      <c r="E20" s="405"/>
      <c r="F20" s="406">
        <f t="shared" si="0"/>
        <v>0</v>
      </c>
    </row>
    <row r="21" spans="1:6" ht="13.5" thickBot="1">
      <c r="A21" s="407"/>
      <c r="B21" s="408"/>
      <c r="C21" s="411" t="s">
        <v>688</v>
      </c>
      <c r="D21" s="412"/>
      <c r="E21" s="412"/>
      <c r="F21" s="406">
        <f t="shared" si="0"/>
        <v>0</v>
      </c>
    </row>
    <row r="22" spans="1:6" ht="13.5" thickBot="1">
      <c r="A22" s="402"/>
      <c r="B22" s="403"/>
      <c r="C22" s="404" t="s">
        <v>687</v>
      </c>
      <c r="D22" s="405"/>
      <c r="E22" s="405"/>
      <c r="F22" s="406">
        <f t="shared" si="0"/>
        <v>0</v>
      </c>
    </row>
    <row r="23" spans="1:6" ht="13.5" thickBot="1">
      <c r="A23" s="407"/>
      <c r="B23" s="408"/>
      <c r="C23" s="411" t="s">
        <v>688</v>
      </c>
      <c r="D23" s="412"/>
      <c r="E23" s="412"/>
      <c r="F23" s="406">
        <f t="shared" si="0"/>
        <v>0</v>
      </c>
    </row>
    <row r="24" spans="1:6" ht="13.5" thickBot="1">
      <c r="A24" s="402"/>
      <c r="B24" s="403"/>
      <c r="C24" s="404" t="s">
        <v>687</v>
      </c>
      <c r="D24" s="405"/>
      <c r="E24" s="405"/>
      <c r="F24" s="406">
        <f t="shared" si="0"/>
        <v>0</v>
      </c>
    </row>
    <row r="25" spans="1:6" ht="13.5" thickBot="1">
      <c r="A25" s="407"/>
      <c r="B25" s="408"/>
      <c r="C25" s="411" t="s">
        <v>688</v>
      </c>
      <c r="D25" s="412"/>
      <c r="E25" s="412"/>
      <c r="F25" s="406">
        <f t="shared" si="0"/>
        <v>0</v>
      </c>
    </row>
    <row r="26" spans="1:6" ht="13.5" thickBot="1">
      <c r="A26" s="402"/>
      <c r="B26" s="403"/>
      <c r="C26" s="404" t="s">
        <v>687</v>
      </c>
      <c r="D26" s="405"/>
      <c r="E26" s="405"/>
      <c r="F26" s="406">
        <f t="shared" si="0"/>
        <v>0</v>
      </c>
    </row>
    <row r="27" spans="1:6" ht="13.5" thickBot="1">
      <c r="A27" s="407"/>
      <c r="B27" s="408"/>
      <c r="C27" s="411" t="s">
        <v>688</v>
      </c>
      <c r="D27" s="412"/>
      <c r="E27" s="412"/>
      <c r="F27" s="406">
        <f t="shared" si="0"/>
        <v>0</v>
      </c>
    </row>
    <row r="28" spans="1:6" ht="13.5" thickBot="1">
      <c r="A28" s="402"/>
      <c r="B28" s="403"/>
      <c r="C28" s="404" t="s">
        <v>687</v>
      </c>
      <c r="D28" s="405"/>
      <c r="E28" s="405"/>
      <c r="F28" s="406">
        <f t="shared" si="0"/>
        <v>0</v>
      </c>
    </row>
    <row r="29" spans="1:6" ht="13.5" thickBot="1">
      <c r="A29" s="407"/>
      <c r="B29" s="408"/>
      <c r="C29" s="411" t="s">
        <v>688</v>
      </c>
      <c r="D29" s="412"/>
      <c r="E29" s="412"/>
      <c r="F29" s="406">
        <f t="shared" si="0"/>
        <v>0</v>
      </c>
    </row>
    <row r="30" spans="1:6" ht="12.75" customHeight="1">
      <c r="A30" s="413" t="s">
        <v>689</v>
      </c>
      <c r="B30" s="414"/>
      <c r="C30" s="415" t="s">
        <v>687</v>
      </c>
      <c r="D30" s="416">
        <f aca="true" t="shared" si="1" ref="D30:F31">D10+D12+D14+D16+D18+D20+D22+D24+D26+D28</f>
        <v>0</v>
      </c>
      <c r="E30" s="416">
        <f t="shared" si="1"/>
        <v>0</v>
      </c>
      <c r="F30" s="416">
        <f t="shared" si="1"/>
        <v>0</v>
      </c>
    </row>
    <row r="31" spans="1:6" ht="13.5" thickBot="1">
      <c r="A31" s="417"/>
      <c r="B31" s="418"/>
      <c r="C31" s="419" t="s">
        <v>688</v>
      </c>
      <c r="D31" s="420">
        <f t="shared" si="1"/>
        <v>0</v>
      </c>
      <c r="E31" s="420">
        <f t="shared" si="1"/>
        <v>0</v>
      </c>
      <c r="F31" s="420">
        <f t="shared" si="1"/>
        <v>0</v>
      </c>
    </row>
    <row r="33" spans="2:6" ht="12.75">
      <c r="B33" s="421" t="s">
        <v>690</v>
      </c>
      <c r="C33" s="1181" t="s">
        <v>691</v>
      </c>
      <c r="D33" s="1182"/>
      <c r="E33" s="1181" t="s">
        <v>222</v>
      </c>
      <c r="F33" s="1182"/>
    </row>
    <row r="34" spans="2:6" ht="15.75" customHeight="1">
      <c r="B34" s="422" t="s">
        <v>692</v>
      </c>
      <c r="C34" s="1181" t="s">
        <v>693</v>
      </c>
      <c r="D34" s="1182"/>
      <c r="E34" s="1181" t="s">
        <v>692</v>
      </c>
      <c r="F34" s="1182"/>
    </row>
    <row r="35" spans="2:6" ht="12.75">
      <c r="B35" s="423" t="s">
        <v>694</v>
      </c>
      <c r="C35" s="1181"/>
      <c r="D35" s="1182"/>
      <c r="E35" s="1183" t="s">
        <v>695</v>
      </c>
      <c r="F35" s="1183"/>
    </row>
    <row r="36" spans="2:5" ht="12.75">
      <c r="B36" s="424"/>
      <c r="E36" s="423"/>
    </row>
  </sheetData>
  <sheetProtection formatCells="0" formatColumns="0" formatRows="0" pivotTables="0"/>
  <mergeCells count="7">
    <mergeCell ref="C35:D35"/>
    <mergeCell ref="E35:F35"/>
    <mergeCell ref="A4:B4"/>
    <mergeCell ref="C33:D33"/>
    <mergeCell ref="E33:F33"/>
    <mergeCell ref="C34:D34"/>
    <mergeCell ref="E34:F34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landscape" paperSize="9" scale="96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zoomScalePageLayoutView="0" workbookViewId="0" topLeftCell="A1">
      <selection activeCell="F2" sqref="F2"/>
    </sheetView>
  </sheetViews>
  <sheetFormatPr defaultColWidth="9.140625" defaultRowHeight="15"/>
  <cols>
    <col min="1" max="1" width="2.57421875" style="426" customWidth="1"/>
    <col min="2" max="2" width="53.140625" style="426" customWidth="1"/>
    <col min="3" max="3" width="10.421875" style="426" customWidth="1"/>
    <col min="4" max="4" width="30.28125" style="426" customWidth="1"/>
    <col min="5" max="5" width="30.8515625" style="426" customWidth="1"/>
    <col min="6" max="6" width="26.8515625" style="426" customWidth="1"/>
    <col min="7" max="16384" width="9.140625" style="426" customWidth="1"/>
  </cols>
  <sheetData>
    <row r="1" spans="1:6" ht="15.75">
      <c r="A1" s="425" t="s">
        <v>679</v>
      </c>
      <c r="B1" s="425"/>
      <c r="C1" s="425"/>
      <c r="F1" s="753" t="s">
        <v>833</v>
      </c>
    </row>
    <row r="2" spans="2:6" ht="15.75">
      <c r="B2" s="427"/>
      <c r="C2" s="427"/>
      <c r="F2" s="753" t="s">
        <v>141</v>
      </c>
    </row>
    <row r="3" spans="2:3" ht="12.75">
      <c r="B3" s="428"/>
      <c r="C3" s="428"/>
    </row>
    <row r="4" spans="2:6" ht="20.25" customHeight="1">
      <c r="B4" s="429" t="s">
        <v>696</v>
      </c>
      <c r="C4" s="429"/>
      <c r="D4" s="429"/>
      <c r="E4" s="429"/>
      <c r="F4" s="429"/>
    </row>
    <row r="5" ht="10.5" customHeight="1" thickBot="1"/>
    <row r="6" spans="1:6" ht="33" customHeight="1">
      <c r="A6" s="1196" t="s">
        <v>79</v>
      </c>
      <c r="B6" s="1197"/>
      <c r="C6" s="430" t="s">
        <v>697</v>
      </c>
      <c r="D6" s="431" t="s">
        <v>698</v>
      </c>
      <c r="E6" s="431" t="s">
        <v>699</v>
      </c>
      <c r="F6" s="398" t="s">
        <v>686</v>
      </c>
    </row>
    <row r="7" spans="1:6" s="434" customFormat="1" ht="10.5">
      <c r="A7" s="1198">
        <v>1</v>
      </c>
      <c r="B7" s="1199"/>
      <c r="C7" s="432">
        <v>2</v>
      </c>
      <c r="D7" s="432">
        <v>3</v>
      </c>
      <c r="E7" s="432">
        <v>4</v>
      </c>
      <c r="F7" s="433">
        <v>5</v>
      </c>
    </row>
    <row r="8" spans="1:6" ht="19.5" customHeight="1">
      <c r="A8" s="1188" t="s">
        <v>700</v>
      </c>
      <c r="B8" s="1189"/>
      <c r="C8" s="435" t="s">
        <v>687</v>
      </c>
      <c r="D8" s="436"/>
      <c r="E8" s="436"/>
      <c r="F8" s="437">
        <f>E8-D8</f>
        <v>0</v>
      </c>
    </row>
    <row r="9" spans="1:6" ht="19.5" customHeight="1">
      <c r="A9" s="1190"/>
      <c r="B9" s="1191"/>
      <c r="C9" s="438" t="s">
        <v>688</v>
      </c>
      <c r="D9" s="436"/>
      <c r="E9" s="436"/>
      <c r="F9" s="437">
        <f aca="true" t="shared" si="0" ref="F9:F23">E9-D9</f>
        <v>0</v>
      </c>
    </row>
    <row r="10" spans="1:6" ht="19.5" customHeight="1">
      <c r="A10" s="1184" t="s">
        <v>344</v>
      </c>
      <c r="B10" s="1185"/>
      <c r="C10" s="435" t="s">
        <v>687</v>
      </c>
      <c r="D10" s="436"/>
      <c r="E10" s="436"/>
      <c r="F10" s="437">
        <f t="shared" si="0"/>
        <v>0</v>
      </c>
    </row>
    <row r="11" spans="1:9" ht="19.5" customHeight="1">
      <c r="A11" s="1186"/>
      <c r="B11" s="1187"/>
      <c r="C11" s="438" t="s">
        <v>688</v>
      </c>
      <c r="D11" s="439"/>
      <c r="E11" s="439"/>
      <c r="F11" s="437">
        <f t="shared" si="0"/>
        <v>0</v>
      </c>
      <c r="I11" s="440"/>
    </row>
    <row r="12" spans="1:9" ht="19.5" customHeight="1">
      <c r="A12" s="1184" t="s">
        <v>701</v>
      </c>
      <c r="B12" s="1185"/>
      <c r="C12" s="435" t="s">
        <v>687</v>
      </c>
      <c r="D12" s="439"/>
      <c r="E12" s="439"/>
      <c r="F12" s="437">
        <f t="shared" si="0"/>
        <v>0</v>
      </c>
      <c r="I12" s="440"/>
    </row>
    <row r="13" spans="1:6" ht="19.5" customHeight="1">
      <c r="A13" s="1186"/>
      <c r="B13" s="1187"/>
      <c r="C13" s="438" t="s">
        <v>688</v>
      </c>
      <c r="D13" s="439"/>
      <c r="E13" s="439"/>
      <c r="F13" s="437">
        <f t="shared" si="0"/>
        <v>0</v>
      </c>
    </row>
    <row r="14" spans="1:6" ht="19.5" customHeight="1">
      <c r="A14" s="1184" t="s">
        <v>318</v>
      </c>
      <c r="B14" s="1185"/>
      <c r="C14" s="435" t="s">
        <v>687</v>
      </c>
      <c r="D14" s="439"/>
      <c r="E14" s="439"/>
      <c r="F14" s="437">
        <f t="shared" si="0"/>
        <v>0</v>
      </c>
    </row>
    <row r="15" spans="1:6" ht="19.5" customHeight="1">
      <c r="A15" s="1186"/>
      <c r="B15" s="1187"/>
      <c r="C15" s="438" t="s">
        <v>688</v>
      </c>
      <c r="D15" s="439"/>
      <c r="E15" s="439"/>
      <c r="F15" s="437">
        <f t="shared" si="0"/>
        <v>0</v>
      </c>
    </row>
    <row r="16" spans="1:6" ht="19.5" customHeight="1">
      <c r="A16" s="1184" t="s">
        <v>320</v>
      </c>
      <c r="B16" s="1185"/>
      <c r="C16" s="435" t="s">
        <v>687</v>
      </c>
      <c r="D16" s="439"/>
      <c r="E16" s="439"/>
      <c r="F16" s="437">
        <f t="shared" si="0"/>
        <v>0</v>
      </c>
    </row>
    <row r="17" spans="1:6" ht="19.5" customHeight="1">
      <c r="A17" s="1186"/>
      <c r="B17" s="1187"/>
      <c r="C17" s="438" t="s">
        <v>688</v>
      </c>
      <c r="D17" s="439"/>
      <c r="E17" s="439"/>
      <c r="F17" s="437">
        <f t="shared" si="0"/>
        <v>0</v>
      </c>
    </row>
    <row r="18" spans="1:6" ht="19.5" customHeight="1">
      <c r="A18" s="1184" t="s">
        <v>702</v>
      </c>
      <c r="B18" s="1185"/>
      <c r="C18" s="435" t="s">
        <v>687</v>
      </c>
      <c r="D18" s="439"/>
      <c r="E18" s="439"/>
      <c r="F18" s="437">
        <f t="shared" si="0"/>
        <v>0</v>
      </c>
    </row>
    <row r="19" spans="1:6" ht="19.5" customHeight="1">
      <c r="A19" s="1186"/>
      <c r="B19" s="1187"/>
      <c r="C19" s="438" t="s">
        <v>688</v>
      </c>
      <c r="D19" s="439"/>
      <c r="E19" s="439"/>
      <c r="F19" s="437">
        <f t="shared" si="0"/>
        <v>0</v>
      </c>
    </row>
    <row r="20" spans="1:6" ht="19.5" customHeight="1">
      <c r="A20" s="1188" t="s">
        <v>703</v>
      </c>
      <c r="B20" s="1189"/>
      <c r="C20" s="435" t="s">
        <v>687</v>
      </c>
      <c r="D20" s="441"/>
      <c r="E20" s="441"/>
      <c r="F20" s="437">
        <f t="shared" si="0"/>
        <v>0</v>
      </c>
    </row>
    <row r="21" spans="1:6" ht="19.5" customHeight="1">
      <c r="A21" s="1190"/>
      <c r="B21" s="1191"/>
      <c r="C21" s="438" t="s">
        <v>688</v>
      </c>
      <c r="D21" s="441"/>
      <c r="E21" s="441"/>
      <c r="F21" s="437">
        <f t="shared" si="0"/>
        <v>0</v>
      </c>
    </row>
    <row r="22" spans="1:6" ht="19.5" customHeight="1">
      <c r="A22" s="1192" t="s">
        <v>689</v>
      </c>
      <c r="B22" s="1193"/>
      <c r="C22" s="435" t="s">
        <v>687</v>
      </c>
      <c r="D22" s="442">
        <f>D8+D10+D12+D14+D16+D18+D20</f>
        <v>0</v>
      </c>
      <c r="E22" s="442">
        <f>E8+E10+E12+E14+E16+E18+E20</f>
        <v>0</v>
      </c>
      <c r="F22" s="437">
        <f t="shared" si="0"/>
        <v>0</v>
      </c>
    </row>
    <row r="23" spans="1:6" ht="19.5" customHeight="1" thickBot="1">
      <c r="A23" s="1194"/>
      <c r="B23" s="1195"/>
      <c r="C23" s="443" t="s">
        <v>688</v>
      </c>
      <c r="D23" s="444">
        <f>D9+D11+D13+D15+D17+D19+D21</f>
        <v>0</v>
      </c>
      <c r="E23" s="444">
        <f>E9+E11+E13+E15+E17+E19+E21</f>
        <v>0</v>
      </c>
      <c r="F23" s="445">
        <f t="shared" si="0"/>
        <v>0</v>
      </c>
    </row>
    <row r="24" spans="1:6" ht="12.75">
      <c r="A24" s="446"/>
      <c r="B24" s="446"/>
      <c r="C24" s="446"/>
      <c r="D24" s="446"/>
      <c r="E24" s="446"/>
      <c r="F24" s="446"/>
    </row>
    <row r="25" spans="1:6" ht="12.75">
      <c r="A25" s="447"/>
      <c r="B25" s="447"/>
      <c r="C25" s="447"/>
      <c r="D25" s="447"/>
      <c r="E25" s="447"/>
      <c r="F25" s="446"/>
    </row>
    <row r="26" spans="1:6" ht="12.75">
      <c r="A26" s="446"/>
      <c r="B26" s="446"/>
      <c r="C26" s="446"/>
      <c r="D26" s="446"/>
      <c r="E26" s="446"/>
      <c r="F26" s="446"/>
    </row>
    <row r="27" spans="1:6" ht="12.75">
      <c r="A27" s="446"/>
      <c r="B27" s="448" t="s">
        <v>704</v>
      </c>
      <c r="C27" s="448"/>
      <c r="D27" s="446" t="s">
        <v>705</v>
      </c>
      <c r="E27" s="446"/>
      <c r="F27" s="448" t="s">
        <v>706</v>
      </c>
    </row>
    <row r="28" spans="1:6" ht="17.25" customHeight="1">
      <c r="A28" s="446"/>
      <c r="B28" s="449" t="s">
        <v>692</v>
      </c>
      <c r="C28" s="449"/>
      <c r="D28" s="450" t="s">
        <v>707</v>
      </c>
      <c r="E28" s="451"/>
      <c r="F28" s="452" t="s">
        <v>692</v>
      </c>
    </row>
    <row r="29" spans="1:6" ht="24" customHeight="1">
      <c r="A29" s="446"/>
      <c r="B29" s="449" t="s">
        <v>708</v>
      </c>
      <c r="C29" s="449"/>
      <c r="D29" s="453"/>
      <c r="E29" s="446"/>
      <c r="F29" s="454" t="s">
        <v>709</v>
      </c>
    </row>
    <row r="30" spans="1:6" ht="12.75">
      <c r="A30" s="446"/>
      <c r="B30" s="446"/>
      <c r="C30" s="446"/>
      <c r="D30" s="446"/>
      <c r="E30" s="446"/>
      <c r="F30" s="446"/>
    </row>
  </sheetData>
  <sheetProtection formatCells="0" formatColumns="0" formatRows="0" pivotTables="0"/>
  <mergeCells count="10">
    <mergeCell ref="A16:B17"/>
    <mergeCell ref="A18:B19"/>
    <mergeCell ref="A20:B21"/>
    <mergeCell ref="A22:B23"/>
    <mergeCell ref="A6:B6"/>
    <mergeCell ref="A7:B7"/>
    <mergeCell ref="A8:B9"/>
    <mergeCell ref="A10:B11"/>
    <mergeCell ref="A12:B13"/>
    <mergeCell ref="A14:B15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scale="88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40"/>
  <sheetViews>
    <sheetView zoomScaleSheetLayoutView="100" zoomScalePageLayoutView="0" workbookViewId="0" topLeftCell="A1">
      <selection activeCell="D1" sqref="D1"/>
    </sheetView>
  </sheetViews>
  <sheetFormatPr defaultColWidth="9.140625" defaultRowHeight="15"/>
  <cols>
    <col min="1" max="1" width="3.7109375" style="390" customWidth="1"/>
    <col min="2" max="2" width="26.00390625" style="390" customWidth="1"/>
    <col min="3" max="3" width="27.28125" style="390" customWidth="1"/>
    <col min="4" max="4" width="25.57421875" style="390" customWidth="1"/>
    <col min="5" max="16384" width="9.140625" style="390" customWidth="1"/>
  </cols>
  <sheetData>
    <row r="1" spans="1:4" ht="15.75">
      <c r="A1" s="389" t="s">
        <v>710</v>
      </c>
      <c r="B1" s="389"/>
      <c r="D1" s="712" t="s">
        <v>838</v>
      </c>
    </row>
    <row r="2" spans="2:4" ht="15.75" hidden="1">
      <c r="B2" s="392"/>
      <c r="D2" s="455"/>
    </row>
    <row r="3" spans="2:4" ht="12.75" hidden="1">
      <c r="B3" s="392"/>
      <c r="D3" s="714"/>
    </row>
    <row r="4" spans="2:4" ht="12.75" hidden="1">
      <c r="B4" s="392"/>
      <c r="D4" s="714"/>
    </row>
    <row r="5" spans="2:4" ht="15.75">
      <c r="B5" s="456"/>
      <c r="D5" s="495" t="s">
        <v>839</v>
      </c>
    </row>
    <row r="7" spans="1:4" ht="31.5" customHeight="1">
      <c r="A7" s="457" t="s">
        <v>711</v>
      </c>
      <c r="B7" s="457"/>
      <c r="C7" s="457"/>
      <c r="D7" s="457"/>
    </row>
    <row r="8" spans="1:4" ht="12.75" customHeight="1">
      <c r="A8" s="457"/>
      <c r="B8" s="457"/>
      <c r="C8" s="457"/>
      <c r="D8" s="457"/>
    </row>
    <row r="9" spans="1:4" ht="13.5" customHeight="1" hidden="1">
      <c r="A9" s="457"/>
      <c r="B9" s="457"/>
      <c r="C9" s="457"/>
      <c r="D9" s="457"/>
    </row>
    <row r="10" spans="1:4" ht="13.5" thickBot="1">
      <c r="A10" s="458"/>
      <c r="B10" s="458"/>
      <c r="C10" s="458"/>
      <c r="D10" s="459" t="s">
        <v>681</v>
      </c>
    </row>
    <row r="11" spans="1:4" ht="48" customHeight="1" thickBot="1">
      <c r="A11" s="460" t="s">
        <v>581</v>
      </c>
      <c r="B11" s="461" t="s">
        <v>712</v>
      </c>
      <c r="C11" s="461" t="s">
        <v>713</v>
      </c>
      <c r="D11" s="462" t="s">
        <v>714</v>
      </c>
    </row>
    <row r="12" spans="1:4" ht="15.75" customHeight="1" thickBot="1">
      <c r="A12" s="463">
        <v>1</v>
      </c>
      <c r="B12" s="464">
        <v>2</v>
      </c>
      <c r="C12" s="464">
        <v>3</v>
      </c>
      <c r="D12" s="465">
        <v>4</v>
      </c>
    </row>
    <row r="13" spans="1:4" ht="17.25" customHeight="1">
      <c r="A13" s="466">
        <v>1</v>
      </c>
      <c r="B13" s="467" t="s">
        <v>715</v>
      </c>
      <c r="C13" s="468"/>
      <c r="D13" s="469"/>
    </row>
    <row r="14" spans="1:4" ht="38.25">
      <c r="A14" s="470">
        <v>2</v>
      </c>
      <c r="B14" s="471" t="s">
        <v>716</v>
      </c>
      <c r="C14" s="472"/>
      <c r="D14" s="473"/>
    </row>
    <row r="15" spans="1:4" ht="12.75">
      <c r="A15" s="470">
        <v>3</v>
      </c>
      <c r="B15" s="471" t="s">
        <v>717</v>
      </c>
      <c r="C15" s="472"/>
      <c r="D15" s="473"/>
    </row>
    <row r="16" spans="1:4" ht="25.5">
      <c r="A16" s="470">
        <v>4</v>
      </c>
      <c r="B16" s="471" t="s">
        <v>718</v>
      </c>
      <c r="C16" s="472"/>
      <c r="D16" s="473"/>
    </row>
    <row r="17" spans="1:4" ht="12.75">
      <c r="A17" s="470">
        <v>5</v>
      </c>
      <c r="B17" s="471" t="s">
        <v>719</v>
      </c>
      <c r="C17" s="472"/>
      <c r="D17" s="473"/>
    </row>
    <row r="18" spans="1:4" ht="12.75">
      <c r="A18" s="470">
        <v>6</v>
      </c>
      <c r="B18" s="471" t="s">
        <v>720</v>
      </c>
      <c r="C18" s="472"/>
      <c r="D18" s="473"/>
    </row>
    <row r="19" spans="1:4" ht="12.75">
      <c r="A19" s="470">
        <v>7</v>
      </c>
      <c r="B19" s="471" t="s">
        <v>721</v>
      </c>
      <c r="C19" s="472"/>
      <c r="D19" s="473"/>
    </row>
    <row r="20" spans="1:4" ht="38.25">
      <c r="A20" s="470">
        <v>8</v>
      </c>
      <c r="B20" s="471" t="s">
        <v>722</v>
      </c>
      <c r="C20" s="472"/>
      <c r="D20" s="473"/>
    </row>
    <row r="21" spans="1:4" ht="25.5">
      <c r="A21" s="470">
        <v>9</v>
      </c>
      <c r="B21" s="474" t="s">
        <v>723</v>
      </c>
      <c r="C21" s="472"/>
      <c r="D21" s="473"/>
    </row>
    <row r="22" spans="1:4" ht="26.25" customHeight="1">
      <c r="A22" s="475">
        <v>10</v>
      </c>
      <c r="B22" s="476" t="s">
        <v>724</v>
      </c>
      <c r="C22" s="477"/>
      <c r="D22" s="478"/>
    </row>
    <row r="23" spans="1:4" ht="12.75">
      <c r="A23" s="479"/>
      <c r="B23" s="480" t="s">
        <v>725</v>
      </c>
      <c r="C23" s="481"/>
      <c r="D23" s="482"/>
    </row>
    <row r="24" spans="1:4" ht="12.75">
      <c r="A24" s="479"/>
      <c r="B24" s="480" t="s">
        <v>726</v>
      </c>
      <c r="C24" s="481"/>
      <c r="D24" s="482"/>
    </row>
    <row r="25" spans="1:4" ht="12.75">
      <c r="A25" s="479"/>
      <c r="B25" s="480" t="s">
        <v>727</v>
      </c>
      <c r="C25" s="481"/>
      <c r="D25" s="482"/>
    </row>
    <row r="26" spans="1:4" ht="12.75">
      <c r="A26" s="479"/>
      <c r="B26" s="480" t="s">
        <v>728</v>
      </c>
      <c r="C26" s="481"/>
      <c r="D26" s="482"/>
    </row>
    <row r="27" spans="1:4" ht="12.75">
      <c r="A27" s="483"/>
      <c r="B27" s="484" t="s">
        <v>729</v>
      </c>
      <c r="C27" s="485"/>
      <c r="D27" s="486"/>
    </row>
    <row r="28" spans="1:4" ht="25.5">
      <c r="A28" s="470">
        <v>11</v>
      </c>
      <c r="B28" s="471" t="s">
        <v>730</v>
      </c>
      <c r="C28" s="472"/>
      <c r="D28" s="473"/>
    </row>
    <row r="29" spans="1:4" ht="12.75">
      <c r="A29" s="470">
        <v>12</v>
      </c>
      <c r="B29" s="471" t="s">
        <v>731</v>
      </c>
      <c r="C29" s="472"/>
      <c r="D29" s="473"/>
    </row>
    <row r="30" spans="1:4" ht="25.5">
      <c r="A30" s="470">
        <v>13</v>
      </c>
      <c r="B30" s="471" t="s">
        <v>732</v>
      </c>
      <c r="C30" s="472"/>
      <c r="D30" s="473"/>
    </row>
    <row r="31" spans="1:4" ht="12.75">
      <c r="A31" s="470">
        <v>14</v>
      </c>
      <c r="B31" s="471" t="s">
        <v>733</v>
      </c>
      <c r="C31" s="472"/>
      <c r="D31" s="473"/>
    </row>
    <row r="32" spans="1:4" s="491" customFormat="1" ht="12.75">
      <c r="A32" s="487">
        <v>15</v>
      </c>
      <c r="B32" s="488" t="s">
        <v>734</v>
      </c>
      <c r="C32" s="489"/>
      <c r="D32" s="490"/>
    </row>
    <row r="33" spans="1:4" ht="21" customHeight="1" thickBot="1">
      <c r="A33" s="748" t="s">
        <v>735</v>
      </c>
      <c r="B33" s="749"/>
      <c r="C33" s="750">
        <f>SUM(C13:C32)</f>
        <v>0</v>
      </c>
      <c r="D33" s="751">
        <f>SUM(D13:D32)</f>
        <v>0</v>
      </c>
    </row>
    <row r="34" spans="1:4" ht="12.75">
      <c r="A34" s="492"/>
      <c r="B34" s="492"/>
      <c r="C34" s="492"/>
      <c r="D34" s="492"/>
    </row>
    <row r="35" spans="1:4" s="491" customFormat="1" ht="12.75" customHeight="1">
      <c r="A35" s="493" t="s">
        <v>736</v>
      </c>
      <c r="B35" s="493"/>
      <c r="C35" s="493"/>
      <c r="D35" s="493"/>
    </row>
    <row r="36" spans="1:4" ht="10.5" customHeight="1">
      <c r="A36" s="494"/>
      <c r="B36" s="494"/>
      <c r="C36" s="494"/>
      <c r="D36" s="494"/>
    </row>
    <row r="37" spans="1:4" ht="16.5" customHeight="1">
      <c r="A37" s="494"/>
      <c r="B37" s="495" t="s">
        <v>737</v>
      </c>
      <c r="C37" s="495" t="s">
        <v>738</v>
      </c>
      <c r="D37" s="494" t="s">
        <v>705</v>
      </c>
    </row>
    <row r="38" spans="1:4" ht="15.75">
      <c r="A38" s="496"/>
      <c r="B38" s="456" t="s">
        <v>692</v>
      </c>
      <c r="C38" s="458" t="s">
        <v>739</v>
      </c>
      <c r="D38" s="1200" t="s">
        <v>740</v>
      </c>
    </row>
    <row r="39" spans="1:4" ht="24" customHeight="1">
      <c r="A39" s="496"/>
      <c r="B39" s="456" t="s">
        <v>741</v>
      </c>
      <c r="C39" s="496"/>
      <c r="D39" s="1200"/>
    </row>
    <row r="40" spans="1:4" ht="12.75">
      <c r="A40" s="458"/>
      <c r="B40" s="456"/>
      <c r="C40" s="458"/>
      <c r="D40" s="456"/>
    </row>
  </sheetData>
  <sheetProtection/>
  <mergeCells count="1">
    <mergeCell ref="D38:D39"/>
  </mergeCells>
  <printOptions/>
  <pageMargins left="0.7874015748031497" right="0.7874015748031497" top="0.3937007874015748" bottom="0.984251968503937" header="0.5118110236220472" footer="0.5118110236220472"/>
  <pageSetup horizontalDpi="600" verticalDpi="600" orientation="portrait" paperSize="9" scale="97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32"/>
  <sheetViews>
    <sheetView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.28125" style="244" customWidth="1"/>
    <col min="2" max="2" width="14.421875" style="244" customWidth="1"/>
    <col min="3" max="3" width="13.8515625" style="244" customWidth="1"/>
    <col min="4" max="6" width="12.7109375" style="244" customWidth="1"/>
    <col min="7" max="7" width="14.00390625" style="244" customWidth="1"/>
    <col min="8" max="8" width="12.7109375" style="244" customWidth="1"/>
    <col min="9" max="10" width="12.57421875" style="244" customWidth="1"/>
    <col min="11" max="11" width="13.8515625" style="244" customWidth="1"/>
    <col min="12" max="13" width="12.57421875" style="244" customWidth="1"/>
    <col min="14" max="14" width="12.7109375" style="244" customWidth="1"/>
    <col min="15" max="16384" width="9.140625" style="244" customWidth="1"/>
  </cols>
  <sheetData>
    <row r="1" spans="1:13" ht="15.75">
      <c r="A1" s="497" t="s">
        <v>143</v>
      </c>
      <c r="L1" s="754" t="s">
        <v>834</v>
      </c>
      <c r="M1" s="754"/>
    </row>
    <row r="2" spans="12:13" ht="15.75">
      <c r="L2" s="754" t="s">
        <v>141</v>
      </c>
      <c r="M2" s="754"/>
    </row>
    <row r="3" spans="1:14" ht="12.75">
      <c r="A3" s="1086" t="s">
        <v>872</v>
      </c>
      <c r="B3" s="1086"/>
      <c r="C3" s="1086"/>
      <c r="D3" s="1086"/>
      <c r="E3" s="1086"/>
      <c r="F3" s="1086"/>
      <c r="G3" s="1086"/>
      <c r="H3" s="1086"/>
      <c r="I3" s="1086"/>
      <c r="J3" s="1086"/>
      <c r="K3" s="1086"/>
      <c r="L3" s="1086"/>
      <c r="M3" s="1086"/>
      <c r="N3" s="1086"/>
    </row>
    <row r="4" ht="12.75">
      <c r="L4" s="497"/>
    </row>
    <row r="5" spans="1:9" ht="13.5" thickBot="1">
      <c r="A5" s="1208" t="s">
        <v>742</v>
      </c>
      <c r="B5" s="1208"/>
      <c r="C5" s="1208"/>
      <c r="D5" s="1208"/>
      <c r="E5" s="1208"/>
      <c r="F5" s="1208"/>
      <c r="G5" s="1208"/>
      <c r="H5" s="1208"/>
      <c r="I5" s="1208"/>
    </row>
    <row r="6" spans="1:14" ht="20.25" customHeight="1">
      <c r="A6" s="498"/>
      <c r="B6" s="1209" t="s">
        <v>743</v>
      </c>
      <c r="C6" s="499" t="s">
        <v>744</v>
      </c>
      <c r="D6" s="500"/>
      <c r="E6" s="500"/>
      <c r="F6" s="501"/>
      <c r="G6" s="502" t="s">
        <v>745</v>
      </c>
      <c r="H6" s="503"/>
      <c r="I6" s="503"/>
      <c r="J6" s="504"/>
      <c r="K6" s="1201" t="s">
        <v>746</v>
      </c>
      <c r="L6" s="1201" t="s">
        <v>747</v>
      </c>
      <c r="M6" s="1201" t="s">
        <v>748</v>
      </c>
      <c r="N6" s="1203" t="s">
        <v>749</v>
      </c>
    </row>
    <row r="7" spans="1:14" ht="89.25" customHeight="1" thickBot="1">
      <c r="A7" s="505" t="s">
        <v>0</v>
      </c>
      <c r="B7" s="1210"/>
      <c r="C7" s="506" t="s">
        <v>750</v>
      </c>
      <c r="D7" s="507" t="s">
        <v>751</v>
      </c>
      <c r="E7" s="507" t="s">
        <v>752</v>
      </c>
      <c r="F7" s="506" t="s">
        <v>753</v>
      </c>
      <c r="G7" s="506" t="s">
        <v>750</v>
      </c>
      <c r="H7" s="506" t="s">
        <v>754</v>
      </c>
      <c r="I7" s="507" t="s">
        <v>752</v>
      </c>
      <c r="J7" s="506" t="s">
        <v>754</v>
      </c>
      <c r="K7" s="1202"/>
      <c r="L7" s="1202"/>
      <c r="M7" s="1202"/>
      <c r="N7" s="1204"/>
    </row>
    <row r="8" spans="1:14" s="515" customFormat="1" ht="10.5">
      <c r="A8" s="508">
        <v>1</v>
      </c>
      <c r="B8" s="509">
        <v>2</v>
      </c>
      <c r="C8" s="510">
        <v>3</v>
      </c>
      <c r="D8" s="511">
        <v>4</v>
      </c>
      <c r="E8" s="512">
        <v>5</v>
      </c>
      <c r="F8" s="512">
        <v>6</v>
      </c>
      <c r="G8" s="512">
        <v>7</v>
      </c>
      <c r="H8" s="512">
        <v>8</v>
      </c>
      <c r="I8" s="512">
        <v>9</v>
      </c>
      <c r="J8" s="513">
        <v>10</v>
      </c>
      <c r="K8" s="513">
        <v>11</v>
      </c>
      <c r="L8" s="513">
        <v>12</v>
      </c>
      <c r="M8" s="513">
        <v>13</v>
      </c>
      <c r="N8" s="514">
        <v>14</v>
      </c>
    </row>
    <row r="9" spans="1:14" ht="36.75" customHeight="1">
      <c r="A9" s="516"/>
      <c r="B9" s="517" t="s">
        <v>755</v>
      </c>
      <c r="C9" s="518"/>
      <c r="D9" s="518"/>
      <c r="E9" s="518"/>
      <c r="F9" s="518"/>
      <c r="G9" s="518"/>
      <c r="H9" s="518"/>
      <c r="I9" s="518"/>
      <c r="J9" s="518"/>
      <c r="K9" s="518"/>
      <c r="L9" s="518"/>
      <c r="M9" s="518"/>
      <c r="N9" s="519"/>
    </row>
    <row r="10" spans="1:14" ht="28.5" customHeight="1">
      <c r="A10" s="520" t="s">
        <v>11</v>
      </c>
      <c r="B10" s="521" t="s">
        <v>756</v>
      </c>
      <c r="C10" s="522"/>
      <c r="D10" s="523"/>
      <c r="E10" s="524"/>
      <c r="F10" s="524"/>
      <c r="G10" s="524"/>
      <c r="H10" s="524"/>
      <c r="I10" s="524"/>
      <c r="J10" s="525"/>
      <c r="K10" s="526"/>
      <c r="L10" s="525"/>
      <c r="M10" s="525"/>
      <c r="N10" s="527"/>
    </row>
    <row r="11" spans="1:14" ht="28.5" customHeight="1">
      <c r="A11" s="520" t="s">
        <v>29</v>
      </c>
      <c r="B11" s="521" t="s">
        <v>757</v>
      </c>
      <c r="C11" s="522"/>
      <c r="D11" s="523"/>
      <c r="E11" s="524"/>
      <c r="F11" s="524"/>
      <c r="G11" s="524"/>
      <c r="H11" s="524"/>
      <c r="I11" s="524"/>
      <c r="J11" s="525"/>
      <c r="K11" s="525"/>
      <c r="L11" s="525"/>
      <c r="M11" s="528"/>
      <c r="N11" s="527"/>
    </row>
    <row r="12" spans="1:14" ht="29.25" customHeight="1">
      <c r="A12" s="520" t="s">
        <v>56</v>
      </c>
      <c r="B12" s="521" t="s">
        <v>758</v>
      </c>
      <c r="C12" s="522"/>
      <c r="D12" s="523"/>
      <c r="E12" s="524"/>
      <c r="F12" s="524"/>
      <c r="G12" s="524"/>
      <c r="H12" s="524"/>
      <c r="I12" s="524"/>
      <c r="J12" s="525"/>
      <c r="K12" s="525"/>
      <c r="L12" s="525"/>
      <c r="M12" s="525"/>
      <c r="N12" s="527"/>
    </row>
    <row r="13" spans="1:14" ht="33.75" customHeight="1">
      <c r="A13" s="520" t="s">
        <v>58</v>
      </c>
      <c r="B13" s="521" t="s">
        <v>759</v>
      </c>
      <c r="C13" s="522"/>
      <c r="D13" s="523"/>
      <c r="E13" s="524"/>
      <c r="F13" s="524"/>
      <c r="G13" s="524"/>
      <c r="H13" s="524"/>
      <c r="I13" s="524"/>
      <c r="J13" s="525"/>
      <c r="K13" s="525"/>
      <c r="L13" s="525"/>
      <c r="M13" s="525"/>
      <c r="N13" s="527"/>
    </row>
    <row r="14" spans="1:14" ht="32.25" customHeight="1">
      <c r="A14" s="520" t="s">
        <v>77</v>
      </c>
      <c r="B14" s="521" t="s">
        <v>760</v>
      </c>
      <c r="C14" s="522"/>
      <c r="D14" s="523"/>
      <c r="E14" s="524"/>
      <c r="F14" s="524"/>
      <c r="G14" s="524"/>
      <c r="H14" s="524"/>
      <c r="I14" s="524"/>
      <c r="J14" s="525"/>
      <c r="K14" s="525"/>
      <c r="L14" s="525"/>
      <c r="M14" s="525"/>
      <c r="N14" s="527"/>
    </row>
    <row r="15" spans="1:14" ht="31.5" customHeight="1" thickBot="1">
      <c r="A15" s="529" t="s">
        <v>542</v>
      </c>
      <c r="B15" s="530" t="s">
        <v>761</v>
      </c>
      <c r="C15" s="531"/>
      <c r="D15" s="532"/>
      <c r="E15" s="533"/>
      <c r="F15" s="533"/>
      <c r="G15" s="533"/>
      <c r="H15" s="533"/>
      <c r="I15" s="533"/>
      <c r="J15" s="534"/>
      <c r="K15" s="534"/>
      <c r="L15" s="534"/>
      <c r="M15" s="534"/>
      <c r="N15" s="535"/>
    </row>
    <row r="16" spans="1:14" ht="13.5" customHeight="1">
      <c r="A16" s="536"/>
      <c r="B16" s="537"/>
      <c r="C16" s="538"/>
      <c r="D16" s="538"/>
      <c r="E16" s="539"/>
      <c r="F16" s="539"/>
      <c r="G16" s="539"/>
      <c r="H16" s="539"/>
      <c r="I16" s="539"/>
      <c r="J16" s="539"/>
      <c r="K16" s="539"/>
      <c r="L16" s="539"/>
      <c r="M16" s="539"/>
      <c r="N16" s="539"/>
    </row>
    <row r="17" spans="1:14" ht="12.75">
      <c r="A17" s="540" t="s">
        <v>762</v>
      </c>
      <c r="B17" s="540"/>
      <c r="C17" s="540"/>
      <c r="D17" s="540"/>
      <c r="E17" s="540"/>
      <c r="F17" s="540"/>
      <c r="G17" s="540"/>
      <c r="H17" s="540"/>
      <c r="I17" s="540"/>
      <c r="J17" s="540"/>
      <c r="K17" s="540"/>
      <c r="L17" s="540"/>
      <c r="M17" s="540"/>
      <c r="N17" s="540"/>
    </row>
    <row r="18" spans="1:14" ht="10.5" customHeight="1">
      <c r="A18" s="540"/>
      <c r="B18" s="540"/>
      <c r="C18" s="540"/>
      <c r="D18" s="540"/>
      <c r="E18" s="540"/>
      <c r="F18" s="540"/>
      <c r="G18" s="540"/>
      <c r="H18" s="540"/>
      <c r="I18" s="540"/>
      <c r="J18" s="540"/>
      <c r="K18" s="540"/>
      <c r="L18" s="540"/>
      <c r="M18" s="540"/>
      <c r="N18" s="540"/>
    </row>
    <row r="19" spans="2:4" ht="24" customHeight="1">
      <c r="B19" s="541"/>
      <c r="C19" s="542"/>
      <c r="D19" s="542"/>
    </row>
    <row r="20" spans="2:14" ht="14.25" customHeight="1">
      <c r="B20" s="1205" t="s">
        <v>222</v>
      </c>
      <c r="C20" s="1205"/>
      <c r="D20" s="1205"/>
      <c r="E20" s="1205"/>
      <c r="F20" s="278"/>
      <c r="G20" s="278" t="s">
        <v>763</v>
      </c>
      <c r="H20" s="1206" t="s">
        <v>764</v>
      </c>
      <c r="I20" s="1206"/>
      <c r="J20" s="1206"/>
      <c r="K20" s="1206"/>
      <c r="L20" s="1206"/>
      <c r="M20" s="1206"/>
      <c r="N20" s="1206"/>
    </row>
    <row r="21" spans="2:14" ht="12.75" customHeight="1">
      <c r="B21" s="1207" t="s">
        <v>692</v>
      </c>
      <c r="C21" s="1207"/>
      <c r="D21" s="1207"/>
      <c r="E21" s="1207"/>
      <c r="F21" s="543"/>
      <c r="G21" s="543" t="s">
        <v>693</v>
      </c>
      <c r="H21" s="1207" t="s">
        <v>692</v>
      </c>
      <c r="I21" s="1207"/>
      <c r="J21" s="1207"/>
      <c r="K21" s="1207"/>
      <c r="L21" s="1207"/>
      <c r="M21" s="1207"/>
      <c r="N21" s="1207"/>
    </row>
    <row r="22" spans="2:14" ht="12.75" customHeight="1">
      <c r="B22" s="1207" t="s">
        <v>765</v>
      </c>
      <c r="C22" s="1207"/>
      <c r="D22" s="1207"/>
      <c r="E22" s="1207"/>
      <c r="H22" s="544" t="s">
        <v>766</v>
      </c>
      <c r="I22" s="544"/>
      <c r="J22" s="544"/>
      <c r="K22" s="544"/>
      <c r="L22" s="544"/>
      <c r="M22" s="544"/>
      <c r="N22" s="544"/>
    </row>
    <row r="23" spans="2:4" ht="12.75">
      <c r="B23" s="541"/>
      <c r="C23" s="542"/>
      <c r="D23" s="542"/>
    </row>
    <row r="24" spans="2:4" ht="12.75">
      <c r="B24" s="541"/>
      <c r="C24" s="542"/>
      <c r="D24" s="542"/>
    </row>
    <row r="25" spans="2:4" ht="12.75">
      <c r="B25" s="541"/>
      <c r="C25" s="542"/>
      <c r="D25" s="542"/>
    </row>
    <row r="26" spans="2:4" ht="12.75">
      <c r="B26" s="541"/>
      <c r="C26" s="542"/>
      <c r="D26" s="542"/>
    </row>
    <row r="27" spans="2:4" ht="12.75">
      <c r="B27" s="541"/>
      <c r="C27" s="542"/>
      <c r="D27" s="542"/>
    </row>
    <row r="28" spans="2:4" ht="12.75">
      <c r="B28" s="541"/>
      <c r="C28" s="542"/>
      <c r="D28" s="542"/>
    </row>
    <row r="29" spans="2:4" ht="12.75">
      <c r="B29" s="542"/>
      <c r="C29" s="542"/>
      <c r="D29" s="542"/>
    </row>
    <row r="30" spans="2:4" ht="12.75">
      <c r="B30" s="542"/>
      <c r="C30" s="542"/>
      <c r="D30" s="542"/>
    </row>
    <row r="31" spans="2:4" ht="12.75">
      <c r="B31" s="542"/>
      <c r="C31" s="542"/>
      <c r="D31" s="542"/>
    </row>
    <row r="32" spans="2:4" ht="12.75">
      <c r="B32" s="542"/>
      <c r="C32" s="542"/>
      <c r="D32" s="542"/>
    </row>
  </sheetData>
  <sheetProtection/>
  <mergeCells count="12">
    <mergeCell ref="B22:E22"/>
    <mergeCell ref="A3:N3"/>
    <mergeCell ref="A5:I5"/>
    <mergeCell ref="B6:B7"/>
    <mergeCell ref="K6:K7"/>
    <mergeCell ref="L6:L7"/>
    <mergeCell ref="M6:M7"/>
    <mergeCell ref="N6:N7"/>
    <mergeCell ref="B20:E20"/>
    <mergeCell ref="H20:N20"/>
    <mergeCell ref="B21:E21"/>
    <mergeCell ref="H21:N21"/>
  </mergeCells>
  <printOptions/>
  <pageMargins left="0.7874015748031497" right="0.7874015748031497" top="0.984251968503937" bottom="0" header="0" footer="0"/>
  <pageSetup horizontalDpi="600" verticalDpi="600" orientation="landscape" paperSize="9" scale="74" r:id="rId1"/>
  <colBreaks count="1" manualBreakCount="1">
    <brk id="14" max="65535" man="1"/>
  </col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SheetLayoutView="80" zoomScalePageLayoutView="0" workbookViewId="0" topLeftCell="A1">
      <selection activeCell="L2" sqref="L2"/>
    </sheetView>
  </sheetViews>
  <sheetFormatPr defaultColWidth="9.140625" defaultRowHeight="15"/>
  <cols>
    <col min="1" max="1" width="6.140625" style="390" customWidth="1"/>
    <col min="2" max="2" width="45.421875" style="390" customWidth="1"/>
    <col min="3" max="3" width="9.7109375" style="390" customWidth="1"/>
    <col min="4" max="4" width="15.28125" style="390" customWidth="1"/>
    <col min="5" max="5" width="15.57421875" style="390" customWidth="1"/>
    <col min="6" max="6" width="9.8515625" style="390" customWidth="1"/>
    <col min="7" max="7" width="15.140625" style="390" customWidth="1"/>
    <col min="8" max="8" width="15.28125" style="390" customWidth="1"/>
    <col min="9" max="9" width="11.8515625" style="390" customWidth="1"/>
    <col min="10" max="10" width="11.7109375" style="390" customWidth="1"/>
    <col min="11" max="11" width="11.57421875" style="390" customWidth="1"/>
    <col min="12" max="12" width="11.00390625" style="390" customWidth="1"/>
    <col min="13" max="13" width="13.28125" style="390" customWidth="1"/>
    <col min="14" max="16384" width="9.140625" style="390" customWidth="1"/>
  </cols>
  <sheetData>
    <row r="1" spans="1:13" ht="15.75">
      <c r="A1" s="545" t="s">
        <v>143</v>
      </c>
      <c r="B1" s="545"/>
      <c r="C1" s="545"/>
      <c r="D1" s="545"/>
      <c r="E1" s="545"/>
      <c r="K1" s="389"/>
      <c r="L1" s="495" t="s">
        <v>835</v>
      </c>
      <c r="M1" s="563"/>
    </row>
    <row r="2" spans="1:13" ht="15.75">
      <c r="A2" s="392"/>
      <c r="B2" s="392"/>
      <c r="C2" s="392"/>
      <c r="D2" s="392"/>
      <c r="E2" s="392"/>
      <c r="K2" s="389"/>
      <c r="L2" s="495" t="s">
        <v>141</v>
      </c>
      <c r="M2" s="563"/>
    </row>
    <row r="3" spans="1:13" ht="3" customHeight="1">
      <c r="A3" s="546"/>
      <c r="B3" s="546"/>
      <c r="C3" s="546"/>
      <c r="D3" s="546"/>
      <c r="E3" s="546"/>
      <c r="F3" s="458"/>
      <c r="G3" s="458"/>
      <c r="H3" s="458"/>
      <c r="I3" s="458"/>
      <c r="J3" s="458"/>
      <c r="K3" s="458"/>
      <c r="L3" s="458"/>
      <c r="M3" s="458"/>
    </row>
    <row r="4" spans="1:13" ht="12.75">
      <c r="A4" s="546"/>
      <c r="B4" s="546"/>
      <c r="C4" s="546"/>
      <c r="D4" s="546"/>
      <c r="E4" s="546"/>
      <c r="F4" s="458"/>
      <c r="G4" s="458"/>
      <c r="H4" s="458"/>
      <c r="I4" s="458"/>
      <c r="J4" s="458"/>
      <c r="K4" s="458"/>
      <c r="L4" s="458"/>
      <c r="M4" s="458"/>
    </row>
    <row r="5" spans="1:13" ht="20.25" customHeight="1">
      <c r="A5" s="547" t="s">
        <v>530</v>
      </c>
      <c r="B5" s="547"/>
      <c r="C5" s="547"/>
      <c r="D5" s="547"/>
      <c r="E5" s="547"/>
      <c r="F5" s="547"/>
      <c r="G5" s="547"/>
      <c r="H5" s="547"/>
      <c r="I5" s="547"/>
      <c r="J5" s="547"/>
      <c r="K5" s="547"/>
      <c r="L5" s="547"/>
      <c r="M5" s="547"/>
    </row>
    <row r="6" spans="1:13" ht="36" customHeight="1">
      <c r="A6" s="1090" t="s">
        <v>0</v>
      </c>
      <c r="B6" s="1090" t="s">
        <v>531</v>
      </c>
      <c r="C6" s="1213" t="s">
        <v>532</v>
      </c>
      <c r="D6" s="1214"/>
      <c r="E6" s="1215"/>
      <c r="F6" s="249" t="s">
        <v>533</v>
      </c>
      <c r="G6" s="249"/>
      <c r="H6" s="249"/>
      <c r="I6" s="1088" t="s">
        <v>767</v>
      </c>
      <c r="J6" s="1088" t="s">
        <v>768</v>
      </c>
      <c r="K6" s="1088" t="s">
        <v>769</v>
      </c>
      <c r="L6" s="1088" t="s">
        <v>770</v>
      </c>
      <c r="M6" s="1088" t="s">
        <v>771</v>
      </c>
    </row>
    <row r="7" spans="1:13" ht="58.5" customHeight="1">
      <c r="A7" s="1091"/>
      <c r="B7" s="1091"/>
      <c r="C7" s="385" t="s">
        <v>772</v>
      </c>
      <c r="D7" s="251" t="s">
        <v>773</v>
      </c>
      <c r="E7" s="251" t="s">
        <v>774</v>
      </c>
      <c r="F7" s="385" t="s">
        <v>772</v>
      </c>
      <c r="G7" s="251" t="s">
        <v>773</v>
      </c>
      <c r="H7" s="385" t="s">
        <v>774</v>
      </c>
      <c r="I7" s="1089"/>
      <c r="J7" s="1216"/>
      <c r="K7" s="1089"/>
      <c r="L7" s="1089"/>
      <c r="M7" s="1089"/>
    </row>
    <row r="8" spans="1:13" s="552" customFormat="1" ht="10.5">
      <c r="A8" s="548">
        <v>1</v>
      </c>
      <c r="B8" s="549">
        <v>2</v>
      </c>
      <c r="C8" s="549">
        <v>3</v>
      </c>
      <c r="D8" s="549">
        <v>4</v>
      </c>
      <c r="E8" s="548">
        <v>5</v>
      </c>
      <c r="F8" s="548">
        <v>6</v>
      </c>
      <c r="G8" s="548">
        <v>7</v>
      </c>
      <c r="H8" s="548">
        <v>8</v>
      </c>
      <c r="I8" s="550">
        <v>9</v>
      </c>
      <c r="J8" s="551">
        <v>10</v>
      </c>
      <c r="K8" s="551">
        <v>11</v>
      </c>
      <c r="L8" s="551">
        <v>12</v>
      </c>
      <c r="M8" s="551">
        <v>13</v>
      </c>
    </row>
    <row r="9" spans="1:13" ht="19.5" customHeight="1">
      <c r="A9" s="256" t="s">
        <v>11</v>
      </c>
      <c r="B9" s="257"/>
      <c r="C9" s="257"/>
      <c r="D9" s="257"/>
      <c r="E9" s="258"/>
      <c r="F9" s="258"/>
      <c r="G9" s="258"/>
      <c r="H9" s="258"/>
      <c r="I9" s="258"/>
      <c r="J9" s="258"/>
      <c r="K9" s="258"/>
      <c r="L9" s="258"/>
      <c r="M9" s="258"/>
    </row>
    <row r="10" spans="1:13" ht="19.5" customHeight="1">
      <c r="A10" s="256" t="s">
        <v>29</v>
      </c>
      <c r="B10" s="257"/>
      <c r="C10" s="257"/>
      <c r="D10" s="257"/>
      <c r="E10" s="258"/>
      <c r="F10" s="258"/>
      <c r="G10" s="258"/>
      <c r="H10" s="258"/>
      <c r="I10" s="258"/>
      <c r="J10" s="258"/>
      <c r="K10" s="258"/>
      <c r="L10" s="258"/>
      <c r="M10" s="258"/>
    </row>
    <row r="11" spans="1:13" ht="19.5" customHeight="1">
      <c r="A11" s="256" t="s">
        <v>56</v>
      </c>
      <c r="B11" s="257"/>
      <c r="C11" s="257"/>
      <c r="D11" s="257"/>
      <c r="E11" s="258"/>
      <c r="F11" s="258"/>
      <c r="G11" s="258"/>
      <c r="H11" s="258"/>
      <c r="I11" s="258"/>
      <c r="J11" s="258"/>
      <c r="K11" s="258"/>
      <c r="L11" s="258"/>
      <c r="M11" s="258"/>
    </row>
    <row r="12" spans="1:13" ht="19.5" customHeight="1">
      <c r="A12" s="256" t="s">
        <v>58</v>
      </c>
      <c r="B12" s="257"/>
      <c r="C12" s="257"/>
      <c r="D12" s="257"/>
      <c r="E12" s="258"/>
      <c r="F12" s="258"/>
      <c r="G12" s="258"/>
      <c r="H12" s="258"/>
      <c r="I12" s="258"/>
      <c r="J12" s="258"/>
      <c r="K12" s="258"/>
      <c r="L12" s="258"/>
      <c r="M12" s="258"/>
    </row>
    <row r="13" spans="1:13" ht="19.5" customHeight="1">
      <c r="A13" s="256" t="s">
        <v>77</v>
      </c>
      <c r="B13" s="257"/>
      <c r="C13" s="257"/>
      <c r="D13" s="257"/>
      <c r="E13" s="258"/>
      <c r="F13" s="258"/>
      <c r="G13" s="258"/>
      <c r="H13" s="258"/>
      <c r="I13" s="258"/>
      <c r="J13" s="258"/>
      <c r="K13" s="258"/>
      <c r="L13" s="258"/>
      <c r="M13" s="258"/>
    </row>
    <row r="14" spans="1:13" ht="19.5" customHeight="1">
      <c r="A14" s="256" t="s">
        <v>542</v>
      </c>
      <c r="B14" s="257"/>
      <c r="C14" s="257"/>
      <c r="D14" s="257"/>
      <c r="E14" s="258"/>
      <c r="F14" s="258"/>
      <c r="G14" s="258"/>
      <c r="H14" s="258"/>
      <c r="I14" s="258"/>
      <c r="J14" s="258"/>
      <c r="K14" s="258"/>
      <c r="L14" s="258"/>
      <c r="M14" s="258"/>
    </row>
    <row r="15" spans="1:13" ht="19.5" customHeight="1">
      <c r="A15" s="256" t="s">
        <v>225</v>
      </c>
      <c r="B15" s="257"/>
      <c r="C15" s="257"/>
      <c r="D15" s="257"/>
      <c r="E15" s="258"/>
      <c r="F15" s="258"/>
      <c r="G15" s="258"/>
      <c r="H15" s="258"/>
      <c r="I15" s="258"/>
      <c r="J15" s="258"/>
      <c r="K15" s="258"/>
      <c r="L15" s="258"/>
      <c r="M15" s="258"/>
    </row>
    <row r="16" spans="1:13" ht="19.5" customHeight="1">
      <c r="A16" s="256" t="s">
        <v>543</v>
      </c>
      <c r="B16" s="257"/>
      <c r="C16" s="257"/>
      <c r="D16" s="257"/>
      <c r="E16" s="258"/>
      <c r="F16" s="258"/>
      <c r="G16" s="258"/>
      <c r="H16" s="258"/>
      <c r="I16" s="258"/>
      <c r="J16" s="258"/>
      <c r="K16" s="258"/>
      <c r="L16" s="258"/>
      <c r="M16" s="258"/>
    </row>
    <row r="17" spans="1:13" ht="19.5" customHeight="1">
      <c r="A17" s="256" t="s">
        <v>544</v>
      </c>
      <c r="B17" s="257"/>
      <c r="C17" s="257"/>
      <c r="D17" s="257"/>
      <c r="E17" s="258"/>
      <c r="F17" s="258"/>
      <c r="G17" s="258"/>
      <c r="H17" s="258"/>
      <c r="I17" s="258"/>
      <c r="J17" s="258"/>
      <c r="K17" s="258"/>
      <c r="L17" s="258"/>
      <c r="M17" s="258"/>
    </row>
    <row r="18" spans="1:13" ht="19.5" customHeight="1">
      <c r="A18" s="256" t="s">
        <v>545</v>
      </c>
      <c r="B18" s="257"/>
      <c r="C18" s="257"/>
      <c r="D18" s="257"/>
      <c r="E18" s="258"/>
      <c r="F18" s="258"/>
      <c r="G18" s="258"/>
      <c r="H18" s="258"/>
      <c r="I18" s="258"/>
      <c r="J18" s="258"/>
      <c r="K18" s="258"/>
      <c r="L18" s="258"/>
      <c r="M18" s="258"/>
    </row>
    <row r="19" spans="1:13" ht="19.5" customHeight="1">
      <c r="A19" s="256" t="s">
        <v>546</v>
      </c>
      <c r="B19" s="257"/>
      <c r="C19" s="257"/>
      <c r="D19" s="257"/>
      <c r="E19" s="258"/>
      <c r="F19" s="258"/>
      <c r="G19" s="258"/>
      <c r="H19" s="258"/>
      <c r="I19" s="258"/>
      <c r="J19" s="258"/>
      <c r="K19" s="258"/>
      <c r="L19" s="258"/>
      <c r="M19" s="258"/>
    </row>
    <row r="20" spans="1:13" ht="19.5" customHeight="1">
      <c r="A20" s="256" t="s">
        <v>547</v>
      </c>
      <c r="B20" s="257"/>
      <c r="C20" s="257"/>
      <c r="D20" s="257"/>
      <c r="E20" s="258"/>
      <c r="F20" s="258"/>
      <c r="G20" s="258"/>
      <c r="H20" s="258"/>
      <c r="I20" s="258"/>
      <c r="J20" s="258"/>
      <c r="K20" s="258"/>
      <c r="L20" s="258"/>
      <c r="M20" s="258"/>
    </row>
    <row r="21" spans="1:13" ht="19.5" customHeight="1">
      <c r="A21" s="256" t="s">
        <v>548</v>
      </c>
      <c r="B21" s="257"/>
      <c r="C21" s="257"/>
      <c r="D21" s="257"/>
      <c r="E21" s="258"/>
      <c r="F21" s="258"/>
      <c r="G21" s="258"/>
      <c r="H21" s="258"/>
      <c r="I21" s="258"/>
      <c r="J21" s="258"/>
      <c r="K21" s="258"/>
      <c r="L21" s="258"/>
      <c r="M21" s="258"/>
    </row>
    <row r="22" spans="1:13" ht="19.5" customHeight="1">
      <c r="A22" s="256" t="s">
        <v>549</v>
      </c>
      <c r="B22" s="257"/>
      <c r="C22" s="257"/>
      <c r="D22" s="257"/>
      <c r="E22" s="258"/>
      <c r="F22" s="258"/>
      <c r="G22" s="258"/>
      <c r="H22" s="258"/>
      <c r="I22" s="258"/>
      <c r="J22" s="258"/>
      <c r="K22" s="258"/>
      <c r="L22" s="258"/>
      <c r="M22" s="258"/>
    </row>
    <row r="23" spans="1:13" ht="19.5" customHeight="1">
      <c r="A23" s="256" t="s">
        <v>550</v>
      </c>
      <c r="B23" s="257"/>
      <c r="C23" s="257"/>
      <c r="D23" s="257"/>
      <c r="E23" s="258"/>
      <c r="F23" s="258"/>
      <c r="G23" s="258"/>
      <c r="H23" s="258"/>
      <c r="I23" s="258"/>
      <c r="J23" s="258"/>
      <c r="K23" s="258"/>
      <c r="L23" s="258"/>
      <c r="M23" s="258"/>
    </row>
    <row r="24" spans="1:13" ht="19.5" customHeight="1">
      <c r="A24" s="256" t="s">
        <v>551</v>
      </c>
      <c r="B24" s="257"/>
      <c r="C24" s="257"/>
      <c r="D24" s="257"/>
      <c r="E24" s="258"/>
      <c r="F24" s="258"/>
      <c r="G24" s="258"/>
      <c r="H24" s="258"/>
      <c r="I24" s="258"/>
      <c r="J24" s="258"/>
      <c r="K24" s="258"/>
      <c r="L24" s="258"/>
      <c r="M24" s="258"/>
    </row>
    <row r="25" spans="1:13" ht="19.5" customHeight="1">
      <c r="A25" s="256" t="s">
        <v>552</v>
      </c>
      <c r="B25" s="257"/>
      <c r="C25" s="257"/>
      <c r="D25" s="257"/>
      <c r="E25" s="258"/>
      <c r="F25" s="258"/>
      <c r="G25" s="258"/>
      <c r="H25" s="258"/>
      <c r="I25" s="258"/>
      <c r="J25" s="258"/>
      <c r="K25" s="258"/>
      <c r="L25" s="258"/>
      <c r="M25" s="258"/>
    </row>
    <row r="26" spans="1:13" ht="19.5" customHeight="1">
      <c r="A26" s="256" t="s">
        <v>553</v>
      </c>
      <c r="B26" s="257"/>
      <c r="C26" s="257"/>
      <c r="D26" s="257"/>
      <c r="E26" s="258"/>
      <c r="F26" s="258"/>
      <c r="G26" s="258"/>
      <c r="H26" s="258"/>
      <c r="I26" s="258"/>
      <c r="J26" s="258"/>
      <c r="K26" s="258"/>
      <c r="L26" s="258"/>
      <c r="M26" s="258"/>
    </row>
    <row r="27" spans="1:13" ht="19.5" customHeight="1">
      <c r="A27" s="256" t="s">
        <v>554</v>
      </c>
      <c r="B27" s="257"/>
      <c r="C27" s="257"/>
      <c r="D27" s="257"/>
      <c r="E27" s="258"/>
      <c r="F27" s="258"/>
      <c r="G27" s="258"/>
      <c r="H27" s="258"/>
      <c r="I27" s="258"/>
      <c r="J27" s="258"/>
      <c r="K27" s="258"/>
      <c r="L27" s="258"/>
      <c r="M27" s="258"/>
    </row>
    <row r="28" spans="1:13" ht="19.5" customHeight="1">
      <c r="A28" s="256" t="s">
        <v>555</v>
      </c>
      <c r="B28" s="257"/>
      <c r="C28" s="257"/>
      <c r="D28" s="257"/>
      <c r="E28" s="258"/>
      <c r="F28" s="258"/>
      <c r="G28" s="258"/>
      <c r="H28" s="258"/>
      <c r="I28" s="258"/>
      <c r="J28" s="258"/>
      <c r="K28" s="258"/>
      <c r="L28" s="258"/>
      <c r="M28" s="258"/>
    </row>
    <row r="29" spans="1:13" ht="19.5" customHeight="1">
      <c r="A29" s="256" t="s">
        <v>556</v>
      </c>
      <c r="B29" s="257"/>
      <c r="C29" s="257"/>
      <c r="D29" s="257"/>
      <c r="E29" s="258"/>
      <c r="F29" s="258"/>
      <c r="G29" s="258"/>
      <c r="H29" s="258"/>
      <c r="I29" s="258"/>
      <c r="J29" s="258"/>
      <c r="K29" s="258"/>
      <c r="L29" s="258"/>
      <c r="M29" s="258"/>
    </row>
    <row r="30" spans="1:13" ht="19.5" customHeight="1">
      <c r="A30" s="256" t="s">
        <v>557</v>
      </c>
      <c r="B30" s="257"/>
      <c r="C30" s="257"/>
      <c r="D30" s="257"/>
      <c r="E30" s="258"/>
      <c r="F30" s="258"/>
      <c r="G30" s="258"/>
      <c r="H30" s="258"/>
      <c r="I30" s="258"/>
      <c r="J30" s="258"/>
      <c r="K30" s="258"/>
      <c r="L30" s="258"/>
      <c r="M30" s="258"/>
    </row>
    <row r="31" spans="1:13" ht="19.5" customHeight="1">
      <c r="A31" s="262" t="s">
        <v>558</v>
      </c>
      <c r="B31" s="263"/>
      <c r="C31" s="263"/>
      <c r="D31" s="263"/>
      <c r="E31" s="264"/>
      <c r="F31" s="264"/>
      <c r="G31" s="264"/>
      <c r="H31" s="264"/>
      <c r="I31" s="264"/>
      <c r="J31" s="264"/>
      <c r="K31" s="264"/>
      <c r="L31" s="264"/>
      <c r="M31" s="264"/>
    </row>
    <row r="32" spans="1:13" ht="19.5" customHeight="1">
      <c r="A32" s="262" t="s">
        <v>559</v>
      </c>
      <c r="B32" s="263"/>
      <c r="C32" s="263"/>
      <c r="D32" s="263"/>
      <c r="E32" s="264"/>
      <c r="F32" s="264"/>
      <c r="G32" s="264"/>
      <c r="H32" s="264"/>
      <c r="I32" s="264"/>
      <c r="J32" s="264"/>
      <c r="K32" s="264"/>
      <c r="L32" s="264"/>
      <c r="M32" s="264"/>
    </row>
    <row r="33" spans="1:13" ht="19.5" customHeight="1">
      <c r="A33" s="262" t="s">
        <v>775</v>
      </c>
      <c r="B33" s="263"/>
      <c r="C33" s="263"/>
      <c r="D33" s="263"/>
      <c r="E33" s="264"/>
      <c r="F33" s="264"/>
      <c r="G33" s="264"/>
      <c r="H33" s="264"/>
      <c r="I33" s="264"/>
      <c r="J33" s="264"/>
      <c r="K33" s="264"/>
      <c r="L33" s="264"/>
      <c r="M33" s="264"/>
    </row>
    <row r="34" spans="1:13" ht="19.5" customHeight="1">
      <c r="A34" s="262" t="s">
        <v>776</v>
      </c>
      <c r="B34" s="263"/>
      <c r="C34" s="263"/>
      <c r="D34" s="263"/>
      <c r="E34" s="264"/>
      <c r="F34" s="264"/>
      <c r="G34" s="264"/>
      <c r="H34" s="264"/>
      <c r="I34" s="264"/>
      <c r="J34" s="264"/>
      <c r="K34" s="264"/>
      <c r="L34" s="264"/>
      <c r="M34" s="264"/>
    </row>
    <row r="35" spans="1:13" ht="19.5" customHeight="1">
      <c r="A35" s="262" t="s">
        <v>777</v>
      </c>
      <c r="B35" s="263"/>
      <c r="C35" s="263"/>
      <c r="D35" s="263"/>
      <c r="E35" s="264"/>
      <c r="F35" s="264"/>
      <c r="G35" s="264"/>
      <c r="H35" s="264"/>
      <c r="I35" s="264"/>
      <c r="J35" s="264"/>
      <c r="K35" s="264"/>
      <c r="L35" s="264"/>
      <c r="M35" s="264"/>
    </row>
    <row r="36" spans="1:13" ht="19.5" customHeight="1">
      <c r="A36" s="1211" t="s">
        <v>560</v>
      </c>
      <c r="B36" s="1212"/>
      <c r="C36" s="553">
        <f>SUM(C9:C35)</f>
        <v>0</v>
      </c>
      <c r="D36" s="553">
        <f aca="true" t="shared" si="0" ref="D36:M36">SUM(D9:D35)</f>
        <v>0</v>
      </c>
      <c r="E36" s="553">
        <f t="shared" si="0"/>
        <v>0</v>
      </c>
      <c r="F36" s="553">
        <f t="shared" si="0"/>
        <v>0</v>
      </c>
      <c r="G36" s="553">
        <f t="shared" si="0"/>
        <v>0</v>
      </c>
      <c r="H36" s="553">
        <f t="shared" si="0"/>
        <v>0</v>
      </c>
      <c r="I36" s="553">
        <f t="shared" si="0"/>
        <v>0</v>
      </c>
      <c r="J36" s="553">
        <f t="shared" si="0"/>
        <v>0</v>
      </c>
      <c r="K36" s="553">
        <f t="shared" si="0"/>
        <v>0</v>
      </c>
      <c r="L36" s="553" t="s">
        <v>575</v>
      </c>
      <c r="M36" s="553">
        <f t="shared" si="0"/>
        <v>0</v>
      </c>
    </row>
    <row r="37" spans="1:13" ht="4.5" customHeight="1">
      <c r="A37" s="545"/>
      <c r="B37" s="545"/>
      <c r="C37" s="545"/>
      <c r="D37" s="545"/>
      <c r="E37" s="545"/>
      <c r="F37" s="545"/>
      <c r="G37" s="545"/>
      <c r="H37" s="545"/>
      <c r="I37" s="545"/>
      <c r="J37" s="545"/>
      <c r="K37" s="545"/>
      <c r="L37" s="545"/>
      <c r="M37" s="545"/>
    </row>
    <row r="38" spans="1:13" ht="12.75">
      <c r="A38" s="545"/>
      <c r="B38" s="545"/>
      <c r="C38" s="545"/>
      <c r="D38" s="545"/>
      <c r="E38" s="545"/>
      <c r="F38" s="545"/>
      <c r="G38" s="545"/>
      <c r="H38" s="545"/>
      <c r="I38" s="545"/>
      <c r="J38" s="545"/>
      <c r="K38" s="545"/>
      <c r="L38" s="545"/>
      <c r="M38" s="545"/>
    </row>
    <row r="39" spans="1:17" ht="12.75">
      <c r="A39" s="545"/>
      <c r="B39" s="545"/>
      <c r="C39" s="545"/>
      <c r="D39" s="545"/>
      <c r="J39" s="554"/>
      <c r="K39" s="554"/>
      <c r="L39" s="554"/>
      <c r="M39" s="554"/>
      <c r="N39" s="554"/>
      <c r="O39" s="554"/>
      <c r="P39" s="554"/>
      <c r="Q39" s="554"/>
    </row>
    <row r="40" spans="1:17" ht="15">
      <c r="A40" s="555" t="s">
        <v>305</v>
      </c>
      <c r="B40" s="556"/>
      <c r="C40" s="557"/>
      <c r="D40" s="557"/>
      <c r="H40" s="558"/>
      <c r="J40" s="559" t="s">
        <v>305</v>
      </c>
      <c r="K40" s="559" t="s">
        <v>778</v>
      </c>
      <c r="L40" s="559"/>
      <c r="M40" s="559"/>
      <c r="N40" s="559"/>
      <c r="O40" s="559"/>
      <c r="P40" s="559"/>
      <c r="Q40" s="559"/>
    </row>
    <row r="41" spans="1:17" ht="15" customHeight="1">
      <c r="A41" s="560" t="s">
        <v>779</v>
      </c>
      <c r="B41" s="561"/>
      <c r="C41" s="557"/>
      <c r="D41" s="562"/>
      <c r="E41" s="558" t="s">
        <v>780</v>
      </c>
      <c r="H41" s="422"/>
      <c r="J41" s="558"/>
      <c r="K41" s="560" t="s">
        <v>781</v>
      </c>
      <c r="L41" s="558"/>
      <c r="M41" s="560"/>
      <c r="N41" s="558"/>
      <c r="O41" s="560"/>
      <c r="P41" s="558"/>
      <c r="Q41" s="560"/>
    </row>
    <row r="42" spans="1:17" ht="15">
      <c r="A42" s="560" t="s">
        <v>765</v>
      </c>
      <c r="B42" s="560"/>
      <c r="E42" s="558" t="s">
        <v>707</v>
      </c>
      <c r="J42" s="558"/>
      <c r="K42" s="543" t="s">
        <v>695</v>
      </c>
      <c r="L42" s="558"/>
      <c r="M42" s="543"/>
      <c r="N42" s="558"/>
      <c r="O42" s="543"/>
      <c r="P42" s="558"/>
      <c r="Q42" s="543"/>
    </row>
    <row r="43" spans="10:17" ht="60" customHeight="1">
      <c r="J43" s="563"/>
      <c r="K43" s="563"/>
      <c r="L43" s="563"/>
      <c r="M43" s="563"/>
      <c r="N43" s="563"/>
      <c r="O43" s="563"/>
      <c r="P43" s="563"/>
      <c r="Q43" s="563"/>
    </row>
    <row r="44" spans="11:15" ht="12.75">
      <c r="K44" s="559"/>
      <c r="L44" s="559"/>
      <c r="M44" s="564"/>
      <c r="N44" s="564"/>
      <c r="O44" s="564"/>
    </row>
    <row r="45" spans="11:15" ht="15">
      <c r="K45" s="558"/>
      <c r="L45" s="560"/>
      <c r="M45" s="563"/>
      <c r="N45" s="563"/>
      <c r="O45" s="563"/>
    </row>
    <row r="46" spans="11:15" ht="15">
      <c r="K46" s="558"/>
      <c r="L46" s="543"/>
      <c r="M46" s="563"/>
      <c r="N46" s="563"/>
      <c r="O46" s="563"/>
    </row>
    <row r="47" spans="11:12" ht="12.75">
      <c r="K47" s="563"/>
      <c r="L47" s="563"/>
    </row>
  </sheetData>
  <sheetProtection/>
  <mergeCells count="9">
    <mergeCell ref="L6:L7"/>
    <mergeCell ref="M6:M7"/>
    <mergeCell ref="A36:B36"/>
    <mergeCell ref="A6:A7"/>
    <mergeCell ref="B6:B7"/>
    <mergeCell ref="C6:E6"/>
    <mergeCell ref="I6:I7"/>
    <mergeCell ref="J6:J7"/>
    <mergeCell ref="K6:K7"/>
  </mergeCells>
  <printOptions horizontalCentered="1"/>
  <pageMargins left="0" right="0" top="0.15748031496062992" bottom="0.35433070866141736" header="0.31496062992125984" footer="0.31496062992125984"/>
  <pageSetup horizontalDpi="600" verticalDpi="600" orientation="landscape" paperSize="9" scale="65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SheetLayoutView="100" zoomScalePageLayoutView="0" workbookViewId="0" topLeftCell="A1">
      <selection activeCell="G2" sqref="G2"/>
    </sheetView>
  </sheetViews>
  <sheetFormatPr defaultColWidth="9.140625" defaultRowHeight="15"/>
  <cols>
    <col min="1" max="1" width="6.140625" style="390" customWidth="1"/>
    <col min="2" max="2" width="49.8515625" style="390" customWidth="1"/>
    <col min="3" max="4" width="20.8515625" style="390" customWidth="1"/>
    <col min="5" max="5" width="14.00390625" style="390" customWidth="1"/>
    <col min="6" max="6" width="19.8515625" style="390" customWidth="1"/>
    <col min="7" max="7" width="19.28125" style="390" customWidth="1"/>
    <col min="8" max="16384" width="9.140625" style="390" customWidth="1"/>
  </cols>
  <sheetData>
    <row r="1" spans="1:7" ht="15.75">
      <c r="A1" s="545" t="s">
        <v>143</v>
      </c>
      <c r="B1" s="545"/>
      <c r="G1" s="495" t="s">
        <v>836</v>
      </c>
    </row>
    <row r="2" spans="1:7" ht="15.75">
      <c r="A2" s="392"/>
      <c r="B2" s="392"/>
      <c r="G2" s="495" t="s">
        <v>141</v>
      </c>
    </row>
    <row r="3" spans="1:7" ht="3" customHeight="1">
      <c r="A3" s="546"/>
      <c r="B3" s="546"/>
      <c r="C3" s="458"/>
      <c r="D3" s="458"/>
      <c r="E3" s="458"/>
      <c r="F3" s="458"/>
      <c r="G3" s="565"/>
    </row>
    <row r="4" spans="1:7" ht="12.75">
      <c r="A4" s="546"/>
      <c r="B4" s="546"/>
      <c r="C4" s="458"/>
      <c r="D4" s="458"/>
      <c r="E4" s="458"/>
      <c r="F4" s="458"/>
      <c r="G4" s="565"/>
    </row>
    <row r="5" spans="1:7" ht="20.25" customHeight="1" thickBot="1">
      <c r="A5" s="566" t="s">
        <v>782</v>
      </c>
      <c r="B5" s="566"/>
      <c r="C5" s="566"/>
      <c r="D5" s="566"/>
      <c r="E5" s="566"/>
      <c r="F5" s="566"/>
      <c r="G5" s="566"/>
    </row>
    <row r="6" spans="1:7" ht="43.5" customHeight="1">
      <c r="A6" s="1219" t="s">
        <v>0</v>
      </c>
      <c r="B6" s="1221" t="s">
        <v>531</v>
      </c>
      <c r="C6" s="1222" t="s">
        <v>783</v>
      </c>
      <c r="D6" s="1222" t="s">
        <v>784</v>
      </c>
      <c r="E6" s="1201" t="s">
        <v>785</v>
      </c>
      <c r="F6" s="1217" t="s">
        <v>786</v>
      </c>
      <c r="G6" s="1217" t="s">
        <v>787</v>
      </c>
    </row>
    <row r="7" spans="1:7" ht="48.75" customHeight="1">
      <c r="A7" s="1220"/>
      <c r="B7" s="1091"/>
      <c r="C7" s="1223"/>
      <c r="D7" s="1223"/>
      <c r="E7" s="1089"/>
      <c r="F7" s="1218"/>
      <c r="G7" s="1218"/>
    </row>
    <row r="8" spans="1:7" s="552" customFormat="1" ht="10.5">
      <c r="A8" s="567">
        <v>14</v>
      </c>
      <c r="B8" s="549">
        <v>15</v>
      </c>
      <c r="C8" s="548">
        <v>16</v>
      </c>
      <c r="D8" s="568">
        <v>17</v>
      </c>
      <c r="E8" s="568">
        <v>18</v>
      </c>
      <c r="F8" s="568">
        <v>19</v>
      </c>
      <c r="G8" s="568">
        <v>20</v>
      </c>
    </row>
    <row r="9" spans="1:7" ht="19.5" customHeight="1">
      <c r="A9" s="569" t="s">
        <v>11</v>
      </c>
      <c r="B9" s="257"/>
      <c r="C9" s="570"/>
      <c r="D9" s="571"/>
      <c r="E9" s="571"/>
      <c r="F9" s="571"/>
      <c r="G9" s="571"/>
    </row>
    <row r="10" spans="1:7" ht="19.5" customHeight="1">
      <c r="A10" s="569" t="s">
        <v>29</v>
      </c>
      <c r="B10" s="257"/>
      <c r="C10" s="572"/>
      <c r="D10" s="573"/>
      <c r="E10" s="573"/>
      <c r="F10" s="573"/>
      <c r="G10" s="573"/>
    </row>
    <row r="11" spans="1:7" ht="19.5" customHeight="1">
      <c r="A11" s="569" t="s">
        <v>56</v>
      </c>
      <c r="B11" s="257"/>
      <c r="C11" s="572"/>
      <c r="D11" s="573"/>
      <c r="E11" s="573"/>
      <c r="F11" s="573"/>
      <c r="G11" s="573"/>
    </row>
    <row r="12" spans="1:7" ht="19.5" customHeight="1">
      <c r="A12" s="569" t="s">
        <v>58</v>
      </c>
      <c r="B12" s="257"/>
      <c r="C12" s="572"/>
      <c r="D12" s="573"/>
      <c r="E12" s="573"/>
      <c r="F12" s="573"/>
      <c r="G12" s="573"/>
    </row>
    <row r="13" spans="1:7" ht="19.5" customHeight="1">
      <c r="A13" s="569" t="s">
        <v>77</v>
      </c>
      <c r="B13" s="257"/>
      <c r="C13" s="572"/>
      <c r="D13" s="573"/>
      <c r="E13" s="573"/>
      <c r="F13" s="573"/>
      <c r="G13" s="573"/>
    </row>
    <row r="14" spans="1:7" ht="19.5" customHeight="1">
      <c r="A14" s="569" t="s">
        <v>542</v>
      </c>
      <c r="B14" s="257"/>
      <c r="C14" s="572"/>
      <c r="D14" s="573"/>
      <c r="E14" s="573"/>
      <c r="F14" s="573"/>
      <c r="G14" s="573"/>
    </row>
    <row r="15" spans="1:7" ht="19.5" customHeight="1">
      <c r="A15" s="569" t="s">
        <v>225</v>
      </c>
      <c r="B15" s="257"/>
      <c r="C15" s="572"/>
      <c r="D15" s="573"/>
      <c r="E15" s="573"/>
      <c r="F15" s="573"/>
      <c r="G15" s="573"/>
    </row>
    <row r="16" spans="1:7" ht="19.5" customHeight="1">
      <c r="A16" s="569" t="s">
        <v>543</v>
      </c>
      <c r="B16" s="257"/>
      <c r="C16" s="572"/>
      <c r="D16" s="573"/>
      <c r="E16" s="573"/>
      <c r="F16" s="573"/>
      <c r="G16" s="573"/>
    </row>
    <row r="17" spans="1:7" ht="19.5" customHeight="1">
      <c r="A17" s="569" t="s">
        <v>544</v>
      </c>
      <c r="B17" s="257"/>
      <c r="C17" s="572"/>
      <c r="D17" s="573"/>
      <c r="E17" s="573"/>
      <c r="F17" s="573"/>
      <c r="G17" s="573"/>
    </row>
    <row r="18" spans="1:7" ht="19.5" customHeight="1">
      <c r="A18" s="569" t="s">
        <v>545</v>
      </c>
      <c r="B18" s="257"/>
      <c r="C18" s="572"/>
      <c r="D18" s="573"/>
      <c r="E18" s="573"/>
      <c r="F18" s="573"/>
      <c r="G18" s="573"/>
    </row>
    <row r="19" spans="1:7" ht="19.5" customHeight="1">
      <c r="A19" s="569" t="s">
        <v>546</v>
      </c>
      <c r="B19" s="257"/>
      <c r="C19" s="572"/>
      <c r="D19" s="573"/>
      <c r="E19" s="573"/>
      <c r="F19" s="573"/>
      <c r="G19" s="573"/>
    </row>
    <row r="20" spans="1:7" ht="19.5" customHeight="1">
      <c r="A20" s="569" t="s">
        <v>547</v>
      </c>
      <c r="B20" s="257"/>
      <c r="C20" s="572"/>
      <c r="D20" s="573"/>
      <c r="E20" s="573"/>
      <c r="F20" s="573"/>
      <c r="G20" s="573"/>
    </row>
    <row r="21" spans="1:7" ht="19.5" customHeight="1">
      <c r="A21" s="569" t="s">
        <v>548</v>
      </c>
      <c r="B21" s="257"/>
      <c r="C21" s="572"/>
      <c r="D21" s="573"/>
      <c r="E21" s="573"/>
      <c r="F21" s="573"/>
      <c r="G21" s="573"/>
    </row>
    <row r="22" spans="1:7" ht="19.5" customHeight="1">
      <c r="A22" s="569" t="s">
        <v>549</v>
      </c>
      <c r="B22" s="257"/>
      <c r="C22" s="572"/>
      <c r="D22" s="573"/>
      <c r="E22" s="573"/>
      <c r="F22" s="573"/>
      <c r="G22" s="573"/>
    </row>
    <row r="23" spans="1:7" ht="19.5" customHeight="1">
      <c r="A23" s="569" t="s">
        <v>550</v>
      </c>
      <c r="B23" s="257"/>
      <c r="C23" s="572"/>
      <c r="D23" s="573"/>
      <c r="E23" s="573"/>
      <c r="F23" s="573"/>
      <c r="G23" s="573"/>
    </row>
    <row r="24" spans="1:7" ht="19.5" customHeight="1">
      <c r="A24" s="569" t="s">
        <v>551</v>
      </c>
      <c r="B24" s="257"/>
      <c r="C24" s="572"/>
      <c r="D24" s="573"/>
      <c r="E24" s="573"/>
      <c r="F24" s="573"/>
      <c r="G24" s="573"/>
    </row>
    <row r="25" spans="1:7" ht="19.5" customHeight="1">
      <c r="A25" s="569" t="s">
        <v>552</v>
      </c>
      <c r="B25" s="257"/>
      <c r="C25" s="572"/>
      <c r="D25" s="573"/>
      <c r="E25" s="573"/>
      <c r="F25" s="573"/>
      <c r="G25" s="573"/>
    </row>
    <row r="26" spans="1:7" ht="19.5" customHeight="1">
      <c r="A26" s="569" t="s">
        <v>553</v>
      </c>
      <c r="B26" s="257"/>
      <c r="C26" s="572"/>
      <c r="D26" s="573"/>
      <c r="E26" s="573"/>
      <c r="F26" s="573"/>
      <c r="G26" s="573"/>
    </row>
    <row r="27" spans="1:7" ht="19.5" customHeight="1">
      <c r="A27" s="569" t="s">
        <v>554</v>
      </c>
      <c r="B27" s="257"/>
      <c r="C27" s="572"/>
      <c r="D27" s="573"/>
      <c r="E27" s="573"/>
      <c r="F27" s="573"/>
      <c r="G27" s="573"/>
    </row>
    <row r="28" spans="1:7" ht="19.5" customHeight="1">
      <c r="A28" s="569" t="s">
        <v>555</v>
      </c>
      <c r="B28" s="257"/>
      <c r="C28" s="572"/>
      <c r="D28" s="573"/>
      <c r="E28" s="573"/>
      <c r="F28" s="573"/>
      <c r="G28" s="573"/>
    </row>
    <row r="29" spans="1:7" ht="19.5" customHeight="1">
      <c r="A29" s="569" t="s">
        <v>556</v>
      </c>
      <c r="B29" s="257"/>
      <c r="C29" s="572"/>
      <c r="D29" s="573"/>
      <c r="E29" s="573"/>
      <c r="F29" s="573"/>
      <c r="G29" s="573"/>
    </row>
    <row r="30" spans="1:7" ht="19.5" customHeight="1">
      <c r="A30" s="569" t="s">
        <v>557</v>
      </c>
      <c r="B30" s="257"/>
      <c r="C30" s="572"/>
      <c r="D30" s="573"/>
      <c r="E30" s="573"/>
      <c r="F30" s="573"/>
      <c r="G30" s="573"/>
    </row>
    <row r="31" spans="1:7" ht="19.5" customHeight="1">
      <c r="A31" s="574" t="s">
        <v>558</v>
      </c>
      <c r="B31" s="263"/>
      <c r="C31" s="575"/>
      <c r="D31" s="573"/>
      <c r="E31" s="573"/>
      <c r="F31" s="573"/>
      <c r="G31" s="573"/>
    </row>
    <row r="32" spans="1:7" ht="19.5" customHeight="1">
      <c r="A32" s="574" t="s">
        <v>559</v>
      </c>
      <c r="B32" s="263"/>
      <c r="C32" s="575"/>
      <c r="D32" s="573"/>
      <c r="E32" s="573"/>
      <c r="F32" s="573"/>
      <c r="G32" s="573"/>
    </row>
    <row r="33" spans="1:7" ht="19.5" customHeight="1">
      <c r="A33" s="574" t="s">
        <v>775</v>
      </c>
      <c r="B33" s="263"/>
      <c r="C33" s="575"/>
      <c r="D33" s="573"/>
      <c r="E33" s="573"/>
      <c r="F33" s="573"/>
      <c r="G33" s="573"/>
    </row>
    <row r="34" spans="1:7" ht="19.5" customHeight="1">
      <c r="A34" s="574" t="s">
        <v>776</v>
      </c>
      <c r="B34" s="263"/>
      <c r="C34" s="575"/>
      <c r="D34" s="573"/>
      <c r="E34" s="573"/>
      <c r="F34" s="573"/>
      <c r="G34" s="573"/>
    </row>
    <row r="35" spans="1:7" ht="19.5" customHeight="1">
      <c r="A35" s="574" t="s">
        <v>777</v>
      </c>
      <c r="B35" s="263"/>
      <c r="C35" s="575"/>
      <c r="D35" s="573"/>
      <c r="E35" s="573"/>
      <c r="F35" s="573"/>
      <c r="G35" s="573"/>
    </row>
    <row r="36" spans="1:7" ht="19.5" customHeight="1" thickBot="1">
      <c r="A36" s="576" t="s">
        <v>560</v>
      </c>
      <c r="B36" s="577"/>
      <c r="C36" s="578"/>
      <c r="D36" s="579">
        <f>SUM(D9:D35)</f>
        <v>0</v>
      </c>
      <c r="E36" s="579"/>
      <c r="F36" s="579"/>
      <c r="G36" s="579">
        <f>SUM(G9:G35)</f>
        <v>0</v>
      </c>
    </row>
    <row r="37" spans="1:7" ht="4.5" customHeight="1">
      <c r="A37" s="545"/>
      <c r="B37" s="545"/>
      <c r="C37" s="545"/>
      <c r="D37" s="545"/>
      <c r="E37" s="545"/>
      <c r="F37" s="545"/>
      <c r="G37" s="545"/>
    </row>
    <row r="38" spans="1:7" ht="12.75">
      <c r="A38" s="545"/>
      <c r="B38" s="545"/>
      <c r="C38" s="545"/>
      <c r="D38" s="554"/>
      <c r="E38" s="554"/>
      <c r="F38" s="554"/>
      <c r="G38" s="554"/>
    </row>
    <row r="39" spans="1:7" ht="12.75">
      <c r="A39" s="545"/>
      <c r="B39" s="545"/>
      <c r="D39" s="554"/>
      <c r="E39" s="554"/>
      <c r="F39" s="554"/>
      <c r="G39" s="554"/>
    </row>
    <row r="40" spans="1:10" ht="15">
      <c r="A40" s="555" t="s">
        <v>305</v>
      </c>
      <c r="B40" s="556"/>
      <c r="D40" s="559"/>
      <c r="E40" s="559"/>
      <c r="F40" s="559" t="s">
        <v>788</v>
      </c>
      <c r="G40" s="559"/>
      <c r="H40" s="559"/>
      <c r="I40" s="559"/>
      <c r="J40" s="559"/>
    </row>
    <row r="41" spans="1:10" ht="15" customHeight="1">
      <c r="A41" s="560" t="s">
        <v>779</v>
      </c>
      <c r="B41" s="561"/>
      <c r="C41" s="555" t="s">
        <v>704</v>
      </c>
      <c r="D41" s="561"/>
      <c r="E41" s="561"/>
      <c r="F41" s="558" t="s">
        <v>789</v>
      </c>
      <c r="G41" s="560"/>
      <c r="H41" s="560"/>
      <c r="I41" s="560"/>
      <c r="J41" s="560"/>
    </row>
    <row r="42" spans="1:10" ht="15">
      <c r="A42" s="560" t="s">
        <v>765</v>
      </c>
      <c r="B42" s="560"/>
      <c r="C42" s="560" t="s">
        <v>790</v>
      </c>
      <c r="D42" s="560"/>
      <c r="E42" s="560"/>
      <c r="F42" s="558" t="s">
        <v>695</v>
      </c>
      <c r="G42" s="543"/>
      <c r="H42" s="544"/>
      <c r="I42" s="544"/>
      <c r="J42" s="544"/>
    </row>
    <row r="43" spans="2:5" ht="12.75">
      <c r="B43" s="560"/>
      <c r="C43" s="560"/>
      <c r="D43" s="560"/>
      <c r="E43" s="560"/>
    </row>
  </sheetData>
  <sheetProtection/>
  <mergeCells count="7">
    <mergeCell ref="G6:G7"/>
    <mergeCell ref="A6:A7"/>
    <mergeCell ref="B6:B7"/>
    <mergeCell ref="C6:C7"/>
    <mergeCell ref="D6:D7"/>
    <mergeCell ref="E6:E7"/>
    <mergeCell ref="F6:F7"/>
  </mergeCells>
  <printOptions horizontalCentered="1"/>
  <pageMargins left="0" right="0" top="0.7480314960629921" bottom="0.35433070866141736" header="0.31496062992125984" footer="0.31496062992125984"/>
  <pageSetup horizontalDpi="600" verticalDpi="600" orientation="landscape" paperSize="9" scale="65" r:id="rId1"/>
  <headerFooter alignWithMargins="0">
    <oddHeader xml:space="preserve">&amp;C&amp;"Arial,Pogrubiony"                                 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>
  <dimension ref="A1:L37"/>
  <sheetViews>
    <sheetView zoomScaleSheetLayoutView="100" zoomScalePageLayoutView="0" workbookViewId="0" topLeftCell="A1">
      <selection activeCell="H2" sqref="H2"/>
    </sheetView>
  </sheetViews>
  <sheetFormatPr defaultColWidth="9.140625" defaultRowHeight="15"/>
  <cols>
    <col min="1" max="1" width="3.140625" style="707" customWidth="1"/>
    <col min="2" max="2" width="27.28125" style="708" customWidth="1"/>
    <col min="3" max="3" width="17.00390625" style="583" customWidth="1"/>
    <col min="4" max="4" width="16.8515625" style="583" hidden="1" customWidth="1"/>
    <col min="5" max="5" width="16.8515625" style="583" customWidth="1"/>
    <col min="6" max="6" width="16.57421875" style="709" customWidth="1"/>
    <col min="7" max="7" width="9.28125" style="583" customWidth="1"/>
    <col min="8" max="8" width="10.421875" style="583" customWidth="1"/>
    <col min="9" max="9" width="13.00390625" style="583" customWidth="1"/>
    <col min="10" max="10" width="1.8515625" style="583" customWidth="1"/>
    <col min="11" max="23" width="9.140625" style="583" customWidth="1"/>
    <col min="24" max="24" width="4.00390625" style="583" customWidth="1"/>
    <col min="25" max="16384" width="9.140625" style="583" customWidth="1"/>
  </cols>
  <sheetData>
    <row r="1" spans="1:9" ht="15.75" customHeight="1">
      <c r="A1" s="580"/>
      <c r="B1" s="581"/>
      <c r="C1" s="580"/>
      <c r="D1" s="580"/>
      <c r="E1" s="580"/>
      <c r="F1" s="582"/>
      <c r="G1" s="580"/>
      <c r="H1" s="713" t="s">
        <v>837</v>
      </c>
      <c r="I1" s="713"/>
    </row>
    <row r="2" spans="1:9" ht="14.25" customHeight="1">
      <c r="A2" s="580"/>
      <c r="B2" s="581"/>
      <c r="C2" s="580"/>
      <c r="D2" s="580"/>
      <c r="E2" s="580"/>
      <c r="F2" s="582"/>
      <c r="G2" s="580"/>
      <c r="H2" s="713" t="s">
        <v>141</v>
      </c>
      <c r="I2" s="713"/>
    </row>
    <row r="3" spans="1:9" ht="14.25" customHeight="1">
      <c r="A3" s="580"/>
      <c r="B3" s="581"/>
      <c r="C3" s="580"/>
      <c r="D3" s="580"/>
      <c r="E3" s="580"/>
      <c r="F3" s="582"/>
      <c r="G3" s="580"/>
      <c r="H3" s="580"/>
      <c r="I3" s="584"/>
    </row>
    <row r="4" spans="1:9" ht="18.75" customHeight="1">
      <c r="A4" s="585"/>
      <c r="B4" s="586"/>
      <c r="C4" s="587"/>
      <c r="D4" s="587"/>
      <c r="E4" s="587"/>
      <c r="F4" s="588"/>
      <c r="G4" s="587"/>
      <c r="H4" s="587"/>
      <c r="I4" s="587"/>
    </row>
    <row r="5" spans="1:9" ht="18.75">
      <c r="A5" s="580"/>
      <c r="B5" s="589" t="s">
        <v>791</v>
      </c>
      <c r="C5" s="587"/>
      <c r="D5" s="587"/>
      <c r="E5" s="587"/>
      <c r="F5" s="588"/>
      <c r="G5" s="587"/>
      <c r="H5" s="587"/>
      <c r="I5" s="587"/>
    </row>
    <row r="6" spans="1:9" ht="13.5" thickBot="1">
      <c r="A6" s="590"/>
      <c r="B6" s="591"/>
      <c r="C6" s="590"/>
      <c r="D6" s="590"/>
      <c r="E6" s="590"/>
      <c r="F6" s="592"/>
      <c r="G6" s="590"/>
      <c r="H6" s="593" t="s">
        <v>681</v>
      </c>
      <c r="I6" s="593"/>
    </row>
    <row r="7" spans="1:9" ht="12.75">
      <c r="A7" s="594"/>
      <c r="B7" s="595" t="s">
        <v>792</v>
      </c>
      <c r="C7" s="596" t="s">
        <v>793</v>
      </c>
      <c r="D7" s="597"/>
      <c r="E7" s="597"/>
      <c r="F7" s="598" t="s">
        <v>794</v>
      </c>
      <c r="G7" s="599" t="s">
        <v>795</v>
      </c>
      <c r="H7" s="599" t="s">
        <v>796</v>
      </c>
      <c r="I7" s="600"/>
    </row>
    <row r="8" spans="1:9" ht="12.75">
      <c r="A8" s="594" t="s">
        <v>0</v>
      </c>
      <c r="B8" s="601"/>
      <c r="C8" s="602" t="s">
        <v>797</v>
      </c>
      <c r="D8" s="603"/>
      <c r="E8" s="603"/>
      <c r="F8" s="604"/>
      <c r="G8" s="605"/>
      <c r="H8" s="605"/>
      <c r="I8" s="606" t="s">
        <v>798</v>
      </c>
    </row>
    <row r="9" spans="1:9" ht="13.5" thickBot="1">
      <c r="A9" s="607"/>
      <c r="B9" s="608" t="s">
        <v>799</v>
      </c>
      <c r="C9" s="609" t="s">
        <v>800</v>
      </c>
      <c r="D9" s="609" t="s">
        <v>801</v>
      </c>
      <c r="E9" s="609" t="s">
        <v>533</v>
      </c>
      <c r="F9" s="610" t="s">
        <v>802</v>
      </c>
      <c r="G9" s="611" t="s">
        <v>803</v>
      </c>
      <c r="H9" s="611" t="s">
        <v>804</v>
      </c>
      <c r="I9" s="612"/>
    </row>
    <row r="10" spans="1:9" s="618" customFormat="1" ht="12" thickBot="1">
      <c r="A10" s="613">
        <v>1</v>
      </c>
      <c r="B10" s="614">
        <v>2</v>
      </c>
      <c r="C10" s="615">
        <v>3</v>
      </c>
      <c r="D10" s="615">
        <v>4</v>
      </c>
      <c r="E10" s="615">
        <v>4</v>
      </c>
      <c r="F10" s="616" t="s">
        <v>805</v>
      </c>
      <c r="G10" s="615">
        <v>6</v>
      </c>
      <c r="H10" s="615" t="s">
        <v>806</v>
      </c>
      <c r="I10" s="617">
        <v>8</v>
      </c>
    </row>
    <row r="11" spans="1:9" ht="17.25" customHeight="1" thickBot="1">
      <c r="A11" s="619" t="s">
        <v>807</v>
      </c>
      <c r="B11" s="620"/>
      <c r="C11" s="620"/>
      <c r="D11" s="620"/>
      <c r="E11" s="620"/>
      <c r="F11" s="620"/>
      <c r="G11" s="620"/>
      <c r="H11" s="620"/>
      <c r="I11" s="621"/>
    </row>
    <row r="12" spans="1:9" ht="12.75">
      <c r="A12" s="622" t="s">
        <v>11</v>
      </c>
      <c r="B12" s="623" t="s">
        <v>808</v>
      </c>
      <c r="C12" s="624"/>
      <c r="D12" s="624"/>
      <c r="E12" s="624"/>
      <c r="F12" s="625"/>
      <c r="G12" s="626"/>
      <c r="H12" s="627"/>
      <c r="I12" s="628"/>
    </row>
    <row r="13" spans="1:9" ht="12.75">
      <c r="A13" s="629"/>
      <c r="B13" s="630"/>
      <c r="C13" s="631"/>
      <c r="D13" s="631"/>
      <c r="E13" s="631"/>
      <c r="F13" s="632"/>
      <c r="G13" s="633"/>
      <c r="H13" s="634"/>
      <c r="I13" s="635"/>
    </row>
    <row r="14" spans="1:9" ht="12.75">
      <c r="A14" s="636" t="s">
        <v>29</v>
      </c>
      <c r="B14" s="637" t="s">
        <v>809</v>
      </c>
      <c r="C14" s="638"/>
      <c r="D14" s="638"/>
      <c r="E14" s="638"/>
      <c r="F14" s="639"/>
      <c r="G14" s="640"/>
      <c r="H14" s="641"/>
      <c r="I14" s="642"/>
    </row>
    <row r="15" spans="1:9" ht="12.75">
      <c r="A15" s="629"/>
      <c r="B15" s="630"/>
      <c r="C15" s="631"/>
      <c r="D15" s="631"/>
      <c r="E15" s="631"/>
      <c r="F15" s="632"/>
      <c r="G15" s="633"/>
      <c r="H15" s="634"/>
      <c r="I15" s="635"/>
    </row>
    <row r="16" spans="1:9" ht="12.75" hidden="1">
      <c r="A16" s="636" t="s">
        <v>56</v>
      </c>
      <c r="B16" s="637" t="s">
        <v>810</v>
      </c>
      <c r="C16" s="638"/>
      <c r="D16" s="638"/>
      <c r="E16" s="638"/>
      <c r="F16" s="639"/>
      <c r="G16" s="640"/>
      <c r="H16" s="641"/>
      <c r="I16" s="642"/>
    </row>
    <row r="17" spans="1:9" ht="12.75" hidden="1">
      <c r="A17" s="629"/>
      <c r="B17" s="630"/>
      <c r="C17" s="631"/>
      <c r="D17" s="631"/>
      <c r="E17" s="631"/>
      <c r="F17" s="632"/>
      <c r="G17" s="633"/>
      <c r="H17" s="634"/>
      <c r="I17" s="635"/>
    </row>
    <row r="18" spans="1:9" ht="12.75">
      <c r="A18" s="636" t="s">
        <v>56</v>
      </c>
      <c r="B18" s="637" t="s">
        <v>811</v>
      </c>
      <c r="C18" s="638"/>
      <c r="D18" s="638"/>
      <c r="E18" s="638"/>
      <c r="F18" s="639"/>
      <c r="G18" s="640"/>
      <c r="H18" s="641"/>
      <c r="I18" s="642"/>
    </row>
    <row r="19" spans="1:9" ht="12.75">
      <c r="A19" s="629"/>
      <c r="B19" s="630"/>
      <c r="C19" s="631"/>
      <c r="D19" s="631"/>
      <c r="E19" s="631"/>
      <c r="F19" s="632"/>
      <c r="G19" s="633"/>
      <c r="H19" s="634"/>
      <c r="I19" s="635"/>
    </row>
    <row r="20" spans="1:9" ht="12.75" hidden="1">
      <c r="A20" s="643" t="s">
        <v>77</v>
      </c>
      <c r="B20" s="644" t="s">
        <v>812</v>
      </c>
      <c r="C20" s="645"/>
      <c r="D20" s="645"/>
      <c r="E20" s="645"/>
      <c r="F20" s="646"/>
      <c r="G20" s="647"/>
      <c r="H20" s="648"/>
      <c r="I20" s="649"/>
    </row>
    <row r="21" spans="1:9" ht="12.75" hidden="1">
      <c r="A21" s="650"/>
      <c r="B21" s="651"/>
      <c r="C21" s="652"/>
      <c r="D21" s="652"/>
      <c r="E21" s="652"/>
      <c r="F21" s="653"/>
      <c r="G21" s="654"/>
      <c r="H21" s="655"/>
      <c r="I21" s="656"/>
    </row>
    <row r="22" spans="1:9" ht="12.75">
      <c r="A22" s="657" t="s">
        <v>58</v>
      </c>
      <c r="B22" s="658" t="s">
        <v>324</v>
      </c>
      <c r="C22" s="659"/>
      <c r="D22" s="659"/>
      <c r="E22" s="659"/>
      <c r="F22" s="660"/>
      <c r="G22" s="661"/>
      <c r="H22" s="661"/>
      <c r="I22" s="662"/>
    </row>
    <row r="23" spans="1:9" ht="12.75">
      <c r="A23" s="650"/>
      <c r="B23" s="663"/>
      <c r="C23" s="664"/>
      <c r="D23" s="664"/>
      <c r="E23" s="664"/>
      <c r="F23" s="665"/>
      <c r="G23" s="666"/>
      <c r="H23" s="666"/>
      <c r="I23" s="667"/>
    </row>
    <row r="24" spans="1:9" ht="11.25" customHeight="1">
      <c r="A24" s="650"/>
      <c r="B24" s="663" t="s">
        <v>813</v>
      </c>
      <c r="C24" s="664"/>
      <c r="D24" s="664"/>
      <c r="E24" s="664"/>
      <c r="F24" s="665"/>
      <c r="G24" s="666"/>
      <c r="H24" s="666"/>
      <c r="I24" s="667"/>
    </row>
    <row r="25" spans="1:9" ht="22.5" customHeight="1">
      <c r="A25" s="650"/>
      <c r="B25" s="668" t="s">
        <v>814</v>
      </c>
      <c r="C25" s="669"/>
      <c r="D25" s="670"/>
      <c r="E25" s="670"/>
      <c r="F25" s="671"/>
      <c r="G25" s="672"/>
      <c r="H25" s="672"/>
      <c r="I25" s="673"/>
    </row>
    <row r="26" spans="1:9" ht="18" customHeight="1">
      <c r="A26" s="650"/>
      <c r="B26" s="668"/>
      <c r="C26" s="674"/>
      <c r="D26" s="674"/>
      <c r="E26" s="674"/>
      <c r="F26" s="675"/>
      <c r="G26" s="676"/>
      <c r="H26" s="676"/>
      <c r="I26" s="677"/>
    </row>
    <row r="27" spans="1:9" ht="21">
      <c r="A27" s="650"/>
      <c r="B27" s="668" t="s">
        <v>815</v>
      </c>
      <c r="C27" s="670"/>
      <c r="D27" s="670"/>
      <c r="E27" s="670"/>
      <c r="F27" s="671"/>
      <c r="G27" s="672"/>
      <c r="H27" s="672"/>
      <c r="I27" s="673"/>
    </row>
    <row r="28" spans="1:9" ht="18" customHeight="1" thickBot="1">
      <c r="A28" s="678"/>
      <c r="B28" s="679"/>
      <c r="C28" s="680"/>
      <c r="D28" s="680"/>
      <c r="E28" s="680"/>
      <c r="F28" s="681"/>
      <c r="G28" s="682"/>
      <c r="H28" s="682"/>
      <c r="I28" s="683"/>
    </row>
    <row r="29" spans="1:9" ht="19.5" customHeight="1" thickBot="1">
      <c r="A29" s="684" t="s">
        <v>816</v>
      </c>
      <c r="B29" s="685"/>
      <c r="C29" s="686"/>
      <c r="D29" s="686"/>
      <c r="E29" s="686"/>
      <c r="F29" s="686"/>
      <c r="G29" s="686"/>
      <c r="H29" s="686"/>
      <c r="I29" s="687"/>
    </row>
    <row r="30" spans="1:9" ht="33.75" customHeight="1">
      <c r="A30" s="1226" t="s">
        <v>77</v>
      </c>
      <c r="B30" s="1228" t="s">
        <v>817</v>
      </c>
      <c r="C30" s="688"/>
      <c r="D30" s="689"/>
      <c r="E30" s="688"/>
      <c r="F30" s="690"/>
      <c r="G30" s="691"/>
      <c r="H30" s="691"/>
      <c r="I30" s="692"/>
    </row>
    <row r="31" spans="1:9" ht="30.75" customHeight="1" thickBot="1">
      <c r="A31" s="1227"/>
      <c r="B31" s="1229"/>
      <c r="C31" s="680"/>
      <c r="D31" s="693"/>
      <c r="E31" s="680"/>
      <c r="F31" s="681"/>
      <c r="G31" s="682"/>
      <c r="H31" s="682"/>
      <c r="I31" s="694"/>
    </row>
    <row r="32" spans="1:9" ht="29.25" customHeight="1">
      <c r="A32" s="1226" t="s">
        <v>542</v>
      </c>
      <c r="B32" s="1228" t="s">
        <v>818</v>
      </c>
      <c r="C32" s="688"/>
      <c r="D32" s="689"/>
      <c r="E32" s="688"/>
      <c r="F32" s="690"/>
      <c r="G32" s="691"/>
      <c r="H32" s="691"/>
      <c r="I32" s="692"/>
    </row>
    <row r="33" spans="1:9" ht="25.5" customHeight="1" thickBot="1">
      <c r="A33" s="1227"/>
      <c r="B33" s="1229"/>
      <c r="C33" s="680"/>
      <c r="D33" s="693"/>
      <c r="E33" s="680"/>
      <c r="F33" s="681"/>
      <c r="G33" s="682"/>
      <c r="H33" s="682"/>
      <c r="I33" s="694"/>
    </row>
    <row r="34" spans="1:9" ht="15.75" customHeight="1">
      <c r="A34" s="1230" t="s">
        <v>225</v>
      </c>
      <c r="B34" s="1232" t="s">
        <v>819</v>
      </c>
      <c r="C34" s="695"/>
      <c r="D34" s="695"/>
      <c r="E34" s="695"/>
      <c r="F34" s="696"/>
      <c r="G34" s="697"/>
      <c r="H34" s="697"/>
      <c r="I34" s="698"/>
    </row>
    <row r="35" spans="1:9" ht="13.5" customHeight="1" thickBot="1">
      <c r="A35" s="1231"/>
      <c r="B35" s="1233"/>
      <c r="C35" s="699"/>
      <c r="D35" s="699"/>
      <c r="E35" s="699"/>
      <c r="F35" s="700"/>
      <c r="G35" s="701"/>
      <c r="H35" s="702"/>
      <c r="I35" s="703"/>
    </row>
    <row r="36" spans="1:9" s="580" customFormat="1" ht="12" customHeight="1">
      <c r="A36" s="1224"/>
      <c r="B36" s="1224"/>
      <c r="C36" s="1224"/>
      <c r="D36" s="1224"/>
      <c r="E36" s="1224"/>
      <c r="F36" s="1224"/>
      <c r="G36" s="1224"/>
      <c r="H36" s="1224"/>
      <c r="I36" s="1224"/>
    </row>
    <row r="37" spans="1:12" s="704" customFormat="1" ht="15.75" customHeight="1">
      <c r="A37" s="1225"/>
      <c r="B37" s="1225"/>
      <c r="C37" s="1225"/>
      <c r="D37" s="1225"/>
      <c r="E37" s="1225"/>
      <c r="F37" s="1225"/>
      <c r="G37" s="1225"/>
      <c r="H37" s="1225"/>
      <c r="I37" s="1225"/>
      <c r="K37" s="705"/>
      <c r="L37" s="706"/>
    </row>
  </sheetData>
  <sheetProtection/>
  <mergeCells count="7">
    <mergeCell ref="A36:I37"/>
    <mergeCell ref="A30:A31"/>
    <mergeCell ref="B30:B31"/>
    <mergeCell ref="A32:A33"/>
    <mergeCell ref="B32:B33"/>
    <mergeCell ref="A34:A35"/>
    <mergeCell ref="B34:B35"/>
  </mergeCells>
  <printOptions horizontalCentered="1" verticalCentered="1"/>
  <pageMargins left="0.7874015748031497" right="0.7874015748031497" top="0.5905511811023623" bottom="0.7874015748031497" header="0.5118110236220472" footer="0.5118110236220472"/>
  <pageSetup horizontalDpi="600" verticalDpi="600" orientation="landscape" paperSize="9" scale="93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6.00390625" style="0" customWidth="1"/>
    <col min="2" max="2" width="28.57421875" style="0" customWidth="1"/>
    <col min="3" max="3" width="28.140625" style="0" customWidth="1"/>
    <col min="4" max="4" width="27.28125" style="0" customWidth="1"/>
  </cols>
  <sheetData>
    <row r="2" spans="1:4" ht="15">
      <c r="A2" s="898" t="s">
        <v>878</v>
      </c>
      <c r="B2" s="899"/>
      <c r="C2" s="899"/>
      <c r="D2" s="899"/>
    </row>
    <row r="3" spans="1:4" ht="15">
      <c r="A3" s="899"/>
      <c r="B3" s="899"/>
      <c r="C3" s="899"/>
      <c r="D3" s="899"/>
    </row>
    <row r="4" spans="1:4" ht="15">
      <c r="A4" s="898" t="s">
        <v>879</v>
      </c>
      <c r="B4" s="899"/>
      <c r="C4" s="899"/>
      <c r="D4" s="899"/>
    </row>
    <row r="6" spans="1:4" ht="15" customHeight="1">
      <c r="A6" s="907" t="s">
        <v>649</v>
      </c>
      <c r="B6" s="907"/>
      <c r="C6" s="907"/>
      <c r="D6" s="907"/>
    </row>
    <row r="8" ht="15.75" thickBot="1"/>
    <row r="9" spans="1:4" ht="36" customHeight="1" thickBot="1">
      <c r="A9" s="317" t="s">
        <v>2</v>
      </c>
      <c r="B9" s="318" t="s">
        <v>136</v>
      </c>
      <c r="C9" s="318" t="s">
        <v>137</v>
      </c>
      <c r="D9" s="319" t="s">
        <v>5</v>
      </c>
    </row>
    <row r="10" spans="1:4" ht="30" customHeight="1" thickBot="1">
      <c r="A10" s="858">
        <v>0</v>
      </c>
      <c r="B10" s="859">
        <v>0</v>
      </c>
      <c r="C10" s="859">
        <v>0</v>
      </c>
      <c r="D10" s="860">
        <v>0</v>
      </c>
    </row>
    <row r="13" spans="1:2" ht="15">
      <c r="A13" s="300"/>
      <c r="B13" s="300"/>
    </row>
    <row r="14" spans="1:2" ht="15">
      <c r="A14" s="300"/>
      <c r="B14" s="300"/>
    </row>
    <row r="15" ht="15">
      <c r="A15" s="855" t="s">
        <v>902</v>
      </c>
    </row>
    <row r="16" spans="1:2" ht="15">
      <c r="A16" s="300"/>
      <c r="B16" s="300"/>
    </row>
    <row r="17" spans="1:2" ht="15">
      <c r="A17" s="300"/>
      <c r="B17" s="300"/>
    </row>
    <row r="26" ht="15.75">
      <c r="C26" s="187"/>
    </row>
  </sheetData>
  <sheetProtection/>
  <mergeCells count="3">
    <mergeCell ref="A6:D6"/>
    <mergeCell ref="A2:D3"/>
    <mergeCell ref="A4:D4"/>
  </mergeCells>
  <printOptions/>
  <pageMargins left="0.74803149606299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7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8.28125" style="0" customWidth="1"/>
    <col min="3" max="3" width="53.140625" style="0" customWidth="1"/>
    <col min="4" max="4" width="21.8515625" style="0" customWidth="1"/>
    <col min="5" max="5" width="23.140625" style="0" customWidth="1"/>
  </cols>
  <sheetData>
    <row r="2" spans="1:4" ht="15">
      <c r="A2" s="898" t="s">
        <v>878</v>
      </c>
      <c r="B2" s="899"/>
      <c r="C2" s="899"/>
      <c r="D2" s="899"/>
    </row>
    <row r="3" spans="1:4" ht="15">
      <c r="A3" s="899"/>
      <c r="B3" s="899"/>
      <c r="C3" s="899"/>
      <c r="D3" s="899"/>
    </row>
    <row r="4" spans="1:4" ht="15">
      <c r="A4" s="898" t="s">
        <v>879</v>
      </c>
      <c r="B4" s="899"/>
      <c r="C4" s="899"/>
      <c r="D4" s="899"/>
    </row>
    <row r="5" ht="3" customHeight="1"/>
    <row r="6" spans="2:5" ht="42.75" customHeight="1">
      <c r="B6" s="923" t="s">
        <v>650</v>
      </c>
      <c r="C6" s="923"/>
      <c r="D6" s="923"/>
      <c r="E6" s="923"/>
    </row>
    <row r="7" ht="15.75" thickBot="1"/>
    <row r="8" spans="2:5" ht="60.75" customHeight="1" thickBot="1">
      <c r="B8" s="766" t="s">
        <v>0</v>
      </c>
      <c r="C8" s="344" t="s">
        <v>81</v>
      </c>
      <c r="D8" s="323" t="s">
        <v>625</v>
      </c>
      <c r="E8" s="319" t="s">
        <v>626</v>
      </c>
    </row>
    <row r="9" spans="2:5" ht="47.25" customHeight="1">
      <c r="B9" s="316" t="s">
        <v>11</v>
      </c>
      <c r="C9" s="381" t="s">
        <v>82</v>
      </c>
      <c r="D9" s="861">
        <v>0</v>
      </c>
      <c r="E9" s="321">
        <v>0</v>
      </c>
    </row>
    <row r="10" spans="2:5" ht="53.25" customHeight="1">
      <c r="B10" s="280" t="s">
        <v>29</v>
      </c>
      <c r="C10" s="285" t="s">
        <v>83</v>
      </c>
      <c r="D10" s="862">
        <v>0</v>
      </c>
      <c r="E10" s="279">
        <v>0</v>
      </c>
    </row>
    <row r="11" spans="2:5" ht="55.5" customHeight="1">
      <c r="B11" s="924" t="s">
        <v>56</v>
      </c>
      <c r="C11" s="285" t="s">
        <v>84</v>
      </c>
      <c r="D11" s="862">
        <v>0</v>
      </c>
      <c r="E11" s="279">
        <v>0</v>
      </c>
    </row>
    <row r="12" spans="2:5" ht="15.75">
      <c r="B12" s="924"/>
      <c r="C12" s="285" t="s">
        <v>85</v>
      </c>
      <c r="D12" s="862">
        <v>0</v>
      </c>
      <c r="E12" s="279">
        <v>0</v>
      </c>
    </row>
    <row r="13" spans="2:5" ht="19.5" customHeight="1" thickBot="1">
      <c r="B13" s="925"/>
      <c r="C13" s="346" t="s">
        <v>86</v>
      </c>
      <c r="D13" s="863">
        <v>0</v>
      </c>
      <c r="E13" s="768">
        <v>0</v>
      </c>
    </row>
    <row r="14" spans="2:5" ht="19.5" customHeight="1" thickBot="1">
      <c r="B14" s="911" t="s">
        <v>627</v>
      </c>
      <c r="C14" s="912"/>
      <c r="D14" s="352">
        <f>D9+D10+D11</f>
        <v>0</v>
      </c>
      <c r="E14" s="319">
        <f>E9+E10+E11</f>
        <v>0</v>
      </c>
    </row>
    <row r="17" ht="15">
      <c r="B17" s="855" t="s">
        <v>902</v>
      </c>
    </row>
  </sheetData>
  <sheetProtection/>
  <mergeCells count="5">
    <mergeCell ref="B11:B13"/>
    <mergeCell ref="B14:C14"/>
    <mergeCell ref="B6:E6"/>
    <mergeCell ref="A2:D3"/>
    <mergeCell ref="A4:D4"/>
  </mergeCells>
  <printOptions/>
  <pageMargins left="0.7086614173228347" right="0.7086614173228347" top="0.54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9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12.28125" style="0" customWidth="1"/>
    <col min="3" max="3" width="32.140625" style="0" customWidth="1"/>
    <col min="4" max="4" width="30.57421875" style="0" customWidth="1"/>
    <col min="5" max="5" width="47.57421875" style="0" customWidth="1"/>
  </cols>
  <sheetData>
    <row r="2" spans="2:5" ht="15">
      <c r="B2" s="898" t="s">
        <v>878</v>
      </c>
      <c r="C2" s="899"/>
      <c r="D2" s="899"/>
      <c r="E2" s="899"/>
    </row>
    <row r="3" spans="2:5" ht="15">
      <c r="B3" s="899"/>
      <c r="C3" s="899"/>
      <c r="D3" s="899"/>
      <c r="E3" s="899"/>
    </row>
    <row r="4" spans="2:5" ht="15">
      <c r="B4" s="898" t="s">
        <v>879</v>
      </c>
      <c r="C4" s="899"/>
      <c r="D4" s="899"/>
      <c r="E4" s="899"/>
    </row>
    <row r="7" spans="2:5" ht="15.75" customHeight="1">
      <c r="B7" s="923" t="s">
        <v>870</v>
      </c>
      <c r="C7" s="933"/>
      <c r="D7" s="933"/>
      <c r="E7" s="933"/>
    </row>
    <row r="9" spans="3:5" ht="16.5" thickBot="1">
      <c r="C9" s="187"/>
      <c r="D9" s="187"/>
      <c r="E9" s="187"/>
    </row>
    <row r="10" spans="2:5" ht="19.5" customHeight="1">
      <c r="B10" s="930" t="s">
        <v>0</v>
      </c>
      <c r="C10" s="926" t="s">
        <v>87</v>
      </c>
      <c r="D10" s="928" t="s">
        <v>651</v>
      </c>
      <c r="E10" s="929"/>
    </row>
    <row r="11" spans="2:5" ht="21" customHeight="1" thickBot="1">
      <c r="B11" s="931"/>
      <c r="C11" s="927"/>
      <c r="D11" s="326" t="s">
        <v>88</v>
      </c>
      <c r="E11" s="327" t="s">
        <v>652</v>
      </c>
    </row>
    <row r="12" spans="2:5" ht="28.5" customHeight="1">
      <c r="B12" s="799" t="s">
        <v>11</v>
      </c>
      <c r="C12" s="353" t="s">
        <v>89</v>
      </c>
      <c r="D12" s="324">
        <v>0</v>
      </c>
      <c r="E12" s="325">
        <v>0</v>
      </c>
    </row>
    <row r="13" spans="2:5" ht="27.75" customHeight="1">
      <c r="B13" s="800" t="s">
        <v>29</v>
      </c>
      <c r="C13" s="354" t="s">
        <v>90</v>
      </c>
      <c r="D13" s="864">
        <v>0</v>
      </c>
      <c r="E13" s="865">
        <v>0</v>
      </c>
    </row>
    <row r="14" spans="2:5" ht="24" customHeight="1">
      <c r="B14" s="800" t="s">
        <v>56</v>
      </c>
      <c r="C14" s="354" t="s">
        <v>91</v>
      </c>
      <c r="D14" s="864">
        <v>0</v>
      </c>
      <c r="E14" s="865">
        <v>0</v>
      </c>
    </row>
    <row r="15" spans="2:9" ht="27" customHeight="1" thickBot="1">
      <c r="B15" s="801" t="s">
        <v>58</v>
      </c>
      <c r="C15" s="355" t="s">
        <v>92</v>
      </c>
      <c r="D15" s="866"/>
      <c r="E15" s="867"/>
      <c r="I15" s="187"/>
    </row>
    <row r="16" spans="2:9" ht="28.5" customHeight="1" thickBot="1">
      <c r="B16" s="903" t="s">
        <v>623</v>
      </c>
      <c r="C16" s="932"/>
      <c r="D16" s="356">
        <f>D12+D13+D14+D15</f>
        <v>0</v>
      </c>
      <c r="E16" s="366">
        <f>E12+E13+E14+E15</f>
        <v>0</v>
      </c>
      <c r="I16" s="187"/>
    </row>
    <row r="17" spans="3:5" ht="15.75">
      <c r="C17" s="1"/>
      <c r="D17" s="187"/>
      <c r="E17" s="187"/>
    </row>
    <row r="19" ht="15">
      <c r="B19" s="855" t="s">
        <v>902</v>
      </c>
    </row>
  </sheetData>
  <sheetProtection/>
  <mergeCells count="7">
    <mergeCell ref="C10:C11"/>
    <mergeCell ref="D10:E10"/>
    <mergeCell ref="B10:B11"/>
    <mergeCell ref="B16:C16"/>
    <mergeCell ref="B7:E7"/>
    <mergeCell ref="B2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19"/>
  <sheetViews>
    <sheetView zoomScalePageLayoutView="0" workbookViewId="0" topLeftCell="A1">
      <selection activeCell="B19" sqref="B19"/>
    </sheetView>
  </sheetViews>
  <sheetFormatPr defaultColWidth="9.140625" defaultRowHeight="15"/>
  <cols>
    <col min="2" max="2" width="5.421875" style="0" customWidth="1"/>
    <col min="3" max="3" width="48.00390625" style="0" customWidth="1"/>
    <col min="4" max="4" width="22.140625" style="0" customWidth="1"/>
    <col min="5" max="5" width="17.421875" style="0" customWidth="1"/>
    <col min="6" max="6" width="15.140625" style="0" customWidth="1"/>
    <col min="7" max="7" width="16.8515625" style="0" customWidth="1"/>
    <col min="8" max="8" width="19.421875" style="0" customWidth="1"/>
  </cols>
  <sheetData>
    <row r="2" spans="2:5" ht="15">
      <c r="B2" s="898" t="s">
        <v>878</v>
      </c>
      <c r="C2" s="899"/>
      <c r="D2" s="899"/>
      <c r="E2" s="899"/>
    </row>
    <row r="3" spans="2:5" ht="15">
      <c r="B3" s="899"/>
      <c r="C3" s="899"/>
      <c r="D3" s="899"/>
      <c r="E3" s="899"/>
    </row>
    <row r="4" spans="2:5" ht="15">
      <c r="B4" s="898" t="s">
        <v>879</v>
      </c>
      <c r="C4" s="899"/>
      <c r="D4" s="899"/>
      <c r="E4" s="899"/>
    </row>
    <row r="6" spans="2:8" ht="15.75">
      <c r="B6" s="907" t="s">
        <v>653</v>
      </c>
      <c r="C6" s="907"/>
      <c r="D6" s="907"/>
      <c r="E6" s="907"/>
      <c r="F6" s="907"/>
      <c r="G6" s="907"/>
      <c r="H6" s="907"/>
    </row>
    <row r="7" ht="15.75" thickBot="1"/>
    <row r="8" spans="2:8" ht="68.25" customHeight="1" thickBot="1">
      <c r="B8" s="766" t="s">
        <v>0</v>
      </c>
      <c r="C8" s="344" t="s">
        <v>31</v>
      </c>
      <c r="D8" s="344" t="s">
        <v>32</v>
      </c>
      <c r="E8" s="838" t="s">
        <v>33</v>
      </c>
      <c r="F8" s="838" t="s">
        <v>669</v>
      </c>
      <c r="G8" s="838" t="s">
        <v>668</v>
      </c>
      <c r="H8" s="303" t="s">
        <v>36</v>
      </c>
    </row>
    <row r="9" spans="2:8" ht="56.25" customHeight="1">
      <c r="B9" s="316" t="s">
        <v>37</v>
      </c>
      <c r="C9" s="382" t="s">
        <v>667</v>
      </c>
      <c r="D9" s="320">
        <f>SUM(D10:D11)</f>
        <v>0</v>
      </c>
      <c r="E9" s="320">
        <f>SUM(E10:E11)</f>
        <v>0</v>
      </c>
      <c r="F9" s="320">
        <f>SUM(F10:F11)</f>
        <v>0</v>
      </c>
      <c r="G9" s="320">
        <f>SUM(G10:G11)</f>
        <v>0</v>
      </c>
      <c r="H9" s="321">
        <f>SUM(D9:E9)-SUM(F9:G9)</f>
        <v>0</v>
      </c>
    </row>
    <row r="10" spans="2:8" ht="36.75" customHeight="1">
      <c r="B10" s="280" t="s">
        <v>39</v>
      </c>
      <c r="C10" s="285" t="s">
        <v>40</v>
      </c>
      <c r="D10" s="320">
        <v>0</v>
      </c>
      <c r="E10" s="281">
        <v>0</v>
      </c>
      <c r="F10" s="281">
        <v>0</v>
      </c>
      <c r="G10" s="281">
        <v>0</v>
      </c>
      <c r="H10" s="321">
        <f aca="true" t="shared" si="0" ref="H10:H16">SUM(D10:E10)-SUM(F10:G10)</f>
        <v>0</v>
      </c>
    </row>
    <row r="11" spans="2:8" ht="36" customHeight="1">
      <c r="B11" s="280" t="s">
        <v>41</v>
      </c>
      <c r="C11" s="285" t="s">
        <v>42</v>
      </c>
      <c r="D11" s="281">
        <f>SUM(D12:D15)</f>
        <v>0</v>
      </c>
      <c r="E11" s="281">
        <f>SUM(E12:E15)</f>
        <v>0</v>
      </c>
      <c r="F11" s="281">
        <f>SUM(F12:F15)</f>
        <v>0</v>
      </c>
      <c r="G11" s="281">
        <f>SUM(G12:G15)</f>
        <v>0</v>
      </c>
      <c r="H11" s="321">
        <f t="shared" si="0"/>
        <v>0</v>
      </c>
    </row>
    <row r="12" spans="2:8" ht="36" customHeight="1">
      <c r="B12" s="280" t="s">
        <v>43</v>
      </c>
      <c r="C12" s="285" t="s">
        <v>44</v>
      </c>
      <c r="D12" s="281">
        <v>0</v>
      </c>
      <c r="E12" s="281">
        <v>0</v>
      </c>
      <c r="F12" s="281">
        <v>0</v>
      </c>
      <c r="G12" s="281">
        <v>0</v>
      </c>
      <c r="H12" s="321">
        <f t="shared" si="0"/>
        <v>0</v>
      </c>
    </row>
    <row r="13" spans="2:8" ht="37.5" customHeight="1">
      <c r="B13" s="280" t="s">
        <v>45</v>
      </c>
      <c r="C13" s="285" t="s">
        <v>46</v>
      </c>
      <c r="D13" s="281">
        <v>0</v>
      </c>
      <c r="E13" s="281">
        <v>0</v>
      </c>
      <c r="F13" s="281">
        <v>0</v>
      </c>
      <c r="G13" s="281">
        <v>0</v>
      </c>
      <c r="H13" s="321">
        <f t="shared" si="0"/>
        <v>0</v>
      </c>
    </row>
    <row r="14" spans="2:8" ht="39" customHeight="1">
      <c r="B14" s="280" t="s">
        <v>47</v>
      </c>
      <c r="C14" s="285" t="s">
        <v>48</v>
      </c>
      <c r="D14" s="281">
        <v>0</v>
      </c>
      <c r="E14" s="281">
        <v>0</v>
      </c>
      <c r="F14" s="281">
        <v>0</v>
      </c>
      <c r="G14" s="281">
        <v>0</v>
      </c>
      <c r="H14" s="321">
        <f t="shared" si="0"/>
        <v>0</v>
      </c>
    </row>
    <row r="15" spans="2:8" ht="33.75" customHeight="1" thickBot="1">
      <c r="B15" s="805" t="s">
        <v>49</v>
      </c>
      <c r="C15" s="357" t="s">
        <v>50</v>
      </c>
      <c r="D15" s="360">
        <v>0</v>
      </c>
      <c r="E15" s="360">
        <v>0</v>
      </c>
      <c r="F15" s="360">
        <v>0</v>
      </c>
      <c r="G15" s="360">
        <v>0</v>
      </c>
      <c r="H15" s="386">
        <f t="shared" si="0"/>
        <v>0</v>
      </c>
    </row>
    <row r="16" spans="2:8" ht="50.25" customHeight="1" thickBot="1" thickTop="1">
      <c r="B16" s="806" t="s">
        <v>51</v>
      </c>
      <c r="C16" s="358" t="s">
        <v>578</v>
      </c>
      <c r="D16" s="839">
        <v>0</v>
      </c>
      <c r="E16" s="839">
        <v>0</v>
      </c>
      <c r="F16" s="839">
        <v>0</v>
      </c>
      <c r="G16" s="839">
        <v>0</v>
      </c>
      <c r="H16" s="351">
        <f t="shared" si="0"/>
        <v>0</v>
      </c>
    </row>
    <row r="19" ht="15">
      <c r="B19" s="855" t="s">
        <v>902</v>
      </c>
    </row>
  </sheetData>
  <sheetProtection/>
  <mergeCells count="3">
    <mergeCell ref="B6:H6"/>
    <mergeCell ref="B2:E3"/>
    <mergeCell ref="B4:E4"/>
  </mergeCells>
  <printOptions/>
  <pageMargins left="0.46" right="0.7086614173228347" top="0.31" bottom="0.7480314960629921" header="0.2" footer="0.3149606299212598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17"/>
  <sheetViews>
    <sheetView zoomScalePageLayoutView="0" workbookViewId="0" topLeftCell="A1">
      <selection activeCell="B17" sqref="B17"/>
    </sheetView>
  </sheetViews>
  <sheetFormatPr defaultColWidth="9.140625" defaultRowHeight="15"/>
  <cols>
    <col min="2" max="2" width="5.421875" style="0" customWidth="1"/>
    <col min="3" max="3" width="42.57421875" style="0" customWidth="1"/>
    <col min="4" max="4" width="15.7109375" style="0" customWidth="1"/>
    <col min="5" max="5" width="17.00390625" style="0" customWidth="1"/>
    <col min="6" max="6" width="15.57421875" style="0" customWidth="1"/>
    <col min="7" max="7" width="16.28125" style="0" customWidth="1"/>
    <col min="8" max="8" width="17.28125" style="0" customWidth="1"/>
  </cols>
  <sheetData>
    <row r="2" spans="2:5" ht="15">
      <c r="B2" s="898" t="s">
        <v>878</v>
      </c>
      <c r="C2" s="899"/>
      <c r="D2" s="899"/>
      <c r="E2" s="899"/>
    </row>
    <row r="3" spans="2:5" ht="15">
      <c r="B3" s="899"/>
      <c r="C3" s="899"/>
      <c r="D3" s="899"/>
      <c r="E3" s="899"/>
    </row>
    <row r="4" spans="2:5" ht="15">
      <c r="B4" s="898" t="s">
        <v>879</v>
      </c>
      <c r="C4" s="899"/>
      <c r="D4" s="899"/>
      <c r="E4" s="899"/>
    </row>
    <row r="6" spans="2:8" ht="15.75">
      <c r="B6" s="907" t="s">
        <v>654</v>
      </c>
      <c r="C6" s="907"/>
      <c r="D6" s="907"/>
      <c r="E6" s="907"/>
      <c r="F6" s="907"/>
      <c r="G6" s="907"/>
      <c r="H6" s="907"/>
    </row>
    <row r="8" spans="4:7" ht="15.75" thickBot="1">
      <c r="D8" s="832"/>
      <c r="E8" s="832"/>
      <c r="F8" s="832"/>
      <c r="G8" s="832"/>
    </row>
    <row r="9" spans="2:8" ht="32.25" thickBot="1">
      <c r="B9" s="342" t="s">
        <v>0</v>
      </c>
      <c r="C9" s="344" t="s">
        <v>60</v>
      </c>
      <c r="D9" s="838" t="s">
        <v>2</v>
      </c>
      <c r="E9" s="838" t="s">
        <v>61</v>
      </c>
      <c r="F9" s="838" t="s">
        <v>34</v>
      </c>
      <c r="G9" s="838" t="s">
        <v>35</v>
      </c>
      <c r="H9" s="319" t="s">
        <v>5</v>
      </c>
    </row>
    <row r="10" spans="2:8" ht="41.25" customHeight="1">
      <c r="B10" s="316" t="s">
        <v>37</v>
      </c>
      <c r="C10" s="328" t="s">
        <v>62</v>
      </c>
      <c r="D10" s="320">
        <f>D11+D12+D13+D14+D15</f>
        <v>0</v>
      </c>
      <c r="E10" s="320">
        <f>E11+E12+E13+E14+E15</f>
        <v>0</v>
      </c>
      <c r="F10" s="320">
        <f>F11+F12+F13+F14+F15</f>
        <v>0</v>
      </c>
      <c r="G10" s="320">
        <f>G11+G12+G13+G14+G15</f>
        <v>0</v>
      </c>
      <c r="H10" s="321">
        <f>D10+E10-F10-G10</f>
        <v>0</v>
      </c>
    </row>
    <row r="11" spans="2:8" ht="36.75" customHeight="1">
      <c r="B11" s="280" t="s">
        <v>39</v>
      </c>
      <c r="C11" s="186" t="s">
        <v>63</v>
      </c>
      <c r="D11" s="281">
        <v>0</v>
      </c>
      <c r="E11" s="281">
        <v>0</v>
      </c>
      <c r="F11" s="281">
        <v>0</v>
      </c>
      <c r="G11" s="281">
        <v>0</v>
      </c>
      <c r="H11" s="279">
        <v>0</v>
      </c>
    </row>
    <row r="12" spans="2:8" ht="41.25" customHeight="1">
      <c r="B12" s="280" t="s">
        <v>41</v>
      </c>
      <c r="C12" s="285" t="s">
        <v>64</v>
      </c>
      <c r="D12" s="281">
        <v>0</v>
      </c>
      <c r="E12" s="281">
        <v>0</v>
      </c>
      <c r="F12" s="281">
        <v>0</v>
      </c>
      <c r="G12" s="281">
        <v>0</v>
      </c>
      <c r="H12" s="279">
        <v>0</v>
      </c>
    </row>
    <row r="13" spans="2:8" ht="43.5" customHeight="1">
      <c r="B13" s="280" t="s">
        <v>65</v>
      </c>
      <c r="C13" s="829" t="s">
        <v>66</v>
      </c>
      <c r="D13" s="281">
        <v>0</v>
      </c>
      <c r="E13" s="281">
        <v>0</v>
      </c>
      <c r="F13" s="281">
        <v>0</v>
      </c>
      <c r="G13" s="281">
        <v>0</v>
      </c>
      <c r="H13" s="279">
        <v>0</v>
      </c>
    </row>
    <row r="14" spans="2:8" ht="35.25" customHeight="1">
      <c r="B14" s="280" t="s">
        <v>21</v>
      </c>
      <c r="C14" s="186" t="s">
        <v>67</v>
      </c>
      <c r="D14" s="864">
        <v>0</v>
      </c>
      <c r="E14" s="864">
        <v>0</v>
      </c>
      <c r="F14" s="864">
        <v>0</v>
      </c>
      <c r="G14" s="864">
        <v>0</v>
      </c>
      <c r="H14" s="865">
        <v>0</v>
      </c>
    </row>
    <row r="15" spans="2:8" ht="34.5" customHeight="1" thickBot="1">
      <c r="B15" s="765" t="s">
        <v>23</v>
      </c>
      <c r="C15" s="359" t="s">
        <v>8</v>
      </c>
      <c r="D15" s="326">
        <v>0</v>
      </c>
      <c r="E15" s="326">
        <v>0</v>
      </c>
      <c r="F15" s="326">
        <v>0</v>
      </c>
      <c r="G15" s="326">
        <v>0</v>
      </c>
      <c r="H15" s="327">
        <v>0</v>
      </c>
    </row>
    <row r="17" ht="15">
      <c r="B17" s="855" t="s">
        <v>902</v>
      </c>
    </row>
  </sheetData>
  <sheetProtection/>
  <mergeCells count="3">
    <mergeCell ref="B6:H6"/>
    <mergeCell ref="B2:E3"/>
    <mergeCell ref="B4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Bolechowska-Leszkowicz</dc:creator>
  <cp:keywords/>
  <dc:description/>
  <cp:lastModifiedBy>Księgowość ZSP nr 10</cp:lastModifiedBy>
  <cp:lastPrinted>2019-03-28T08:32:32Z</cp:lastPrinted>
  <dcterms:created xsi:type="dcterms:W3CDTF">2018-10-04T10:33:38Z</dcterms:created>
  <dcterms:modified xsi:type="dcterms:W3CDTF">2019-05-08T06:39:28Z</dcterms:modified>
  <cp:category/>
  <cp:version/>
  <cp:contentType/>
  <cp:contentStatus/>
</cp:coreProperties>
</file>