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drawings/drawing1.xml" ContentType="application/vnd.openxmlformats-officedocument.drawing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70" activeTab="0"/>
  </bookViews>
  <sheets>
    <sheet name="zał. 1  " sheetId="1" r:id="rId1"/>
    <sheet name="Tabela 1.1.1 " sheetId="2" r:id="rId2"/>
    <sheet name="Tabela 1.1.2" sheetId="3" r:id="rId3"/>
    <sheet name="Tabela 1.1.3" sheetId="4" r:id="rId4"/>
    <sheet name="Tabela 1.3 " sheetId="5" r:id="rId5"/>
    <sheet name="Tabela 1.4" sheetId="6" r:id="rId6"/>
    <sheet name="Tabela 1.5 " sheetId="7" r:id="rId7"/>
    <sheet name="Tabela 1.6 " sheetId="8" r:id="rId8"/>
    <sheet name="Tabela 1.7" sheetId="9" r:id="rId9"/>
    <sheet name="Tabela 1.8" sheetId="10" r:id="rId10"/>
    <sheet name="Tabela 1.9 " sheetId="11" r:id="rId11"/>
    <sheet name="Tabela 1.10" sheetId="12" r:id="rId12"/>
    <sheet name="Tabela 1.11  " sheetId="13" r:id="rId13"/>
    <sheet name="Tabela 1.12 " sheetId="14" r:id="rId14"/>
    <sheet name="Tabela 1.13.1  " sheetId="15" r:id="rId15"/>
    <sheet name="Tabela 1.13.2 " sheetId="16" r:id="rId16"/>
    <sheet name="Tabela 1.14" sheetId="17" r:id="rId17"/>
    <sheet name="Tabela 1.15 " sheetId="18" r:id="rId18"/>
    <sheet name="Tabela 2.1 " sheetId="19" r:id="rId19"/>
    <sheet name="Tabela 2.2 " sheetId="20" r:id="rId20"/>
    <sheet name="Tabela 2.3" sheetId="21" r:id="rId21"/>
    <sheet name="Tabela 2.5.1 " sheetId="22" r:id="rId22"/>
    <sheet name="Tabela 3.1  " sheetId="23" r:id="rId23"/>
    <sheet name="zał. 2" sheetId="24" r:id="rId24"/>
    <sheet name="zał. 3" sheetId="25" r:id="rId25"/>
    <sheet name="zał.4a" sheetId="26" r:id="rId26"/>
    <sheet name="zał.4b" sheetId="27" r:id="rId27"/>
    <sheet name="zał.4c" sheetId="28" r:id="rId28"/>
    <sheet name="zał.4d" sheetId="29" r:id="rId29"/>
    <sheet name="zał.4e" sheetId="30" r:id="rId30"/>
    <sheet name="zał.4f" sheetId="31" r:id="rId31"/>
    <sheet name="zał.4g" sheetId="32" r:id="rId32"/>
    <sheet name="zał.5" sheetId="33" r:id="rId33"/>
    <sheet name="zał.6" sheetId="34" r:id="rId34"/>
    <sheet name="zał.7" sheetId="35" r:id="rId35"/>
    <sheet name="zał.8" sheetId="36" r:id="rId36"/>
    <sheet name="zał.9" sheetId="37" r:id="rId37"/>
    <sheet name="zał.10" sheetId="38" r:id="rId38"/>
    <sheet name="zał.11" sheetId="39" r:id="rId39"/>
    <sheet name="zał 12" sheetId="40" r:id="rId40"/>
    <sheet name="zał.12" sheetId="41" state="hidden" r:id="rId41"/>
    <sheet name="Zał 13" sheetId="42" r:id="rId42"/>
    <sheet name="zał. 13" sheetId="43" state="hidden" r:id="rId43"/>
    <sheet name="Zał 14" sheetId="44" r:id="rId44"/>
    <sheet name="zał.14" sheetId="45" state="hidden" r:id="rId45"/>
    <sheet name="zał 15" sheetId="46" r:id="rId46"/>
    <sheet name="zał.15" sheetId="47" state="hidden" r:id="rId47"/>
    <sheet name="zał 16" sheetId="48" r:id="rId48"/>
    <sheet name="zał. 16" sheetId="49" state="hidden" r:id="rId49"/>
    <sheet name="Zał 17" sheetId="50" r:id="rId50"/>
    <sheet name=" zał. 17a" sheetId="51" state="hidden" r:id="rId51"/>
    <sheet name="zał.17b" sheetId="52" state="hidden" r:id="rId52"/>
    <sheet name="Zał 18" sheetId="53" r:id="rId53"/>
    <sheet name="zał. 18" sheetId="54" state="hidden" r:id="rId54"/>
    <sheet name="Zał 19" sheetId="55" r:id="rId55"/>
    <sheet name="Zał 20" sheetId="56" r:id="rId56"/>
    <sheet name="Zał 21" sheetId="57" r:id="rId57"/>
    <sheet name="zał 22" sheetId="58" r:id="rId58"/>
  </sheets>
  <definedNames>
    <definedName name="_GoBack" localSheetId="0">'zał. 1  '!$B$4</definedName>
    <definedName name="AS2DocOpenMode" hidden="1">"AS2DocumentEdit"</definedName>
    <definedName name="_xlnm.Print_Area" localSheetId="50">' zał. 17a'!$A$1:$M$42</definedName>
    <definedName name="_xlnm.Print_Area" localSheetId="1">'Tabela 1.1.1 '!$A$1:$N$25</definedName>
    <definedName name="_xlnm.Print_Area" localSheetId="2">'Tabela 1.1.2'!$A$1:$M$23</definedName>
    <definedName name="_xlnm.Print_Area" localSheetId="3">'Tabela 1.1.3'!$A$1:$G$15</definedName>
    <definedName name="_xlnm.Print_Area" localSheetId="13">'Tabela 1.12 '!$A$1:$E$19</definedName>
    <definedName name="_xlnm.Print_Area" localSheetId="20">'Tabela 2.3'!$A$1:$F$9</definedName>
    <definedName name="_xlnm.Print_Area" localSheetId="39">'zał 12'!$A$1:$J$30</definedName>
    <definedName name="_xlnm.Print_Area" localSheetId="41">'Zał 13'!$A$1:$P$21</definedName>
    <definedName name="_xlnm.Print_Area" localSheetId="43">'Zał 14'!$A$1:$I$28</definedName>
    <definedName name="_xlnm.Print_Area" localSheetId="45">'zał 15'!$A$1:$P$28</definedName>
    <definedName name="_xlnm.Print_Area" localSheetId="47">'zał 16'!$A$1:$H$25</definedName>
    <definedName name="_xlnm.Print_Area" localSheetId="49">'Zał 17'!$A$1:$I$28</definedName>
    <definedName name="_xlnm.Print_Area" localSheetId="52">'Zał 18'!$A$1:$I$28</definedName>
    <definedName name="_xlnm.Print_Area" localSheetId="54">'Zał 19'!$A$1:$O$32</definedName>
    <definedName name="_xlnm.Print_Area" localSheetId="55">'Zał 20'!$A$1:$I$31</definedName>
    <definedName name="_xlnm.Print_Area" localSheetId="56">'Zał 21'!$A$1:$F$40</definedName>
    <definedName name="_xlnm.Print_Area" localSheetId="57">'zał 22'!$A$1:$I$20</definedName>
    <definedName name="_xlnm.Print_Area" localSheetId="0">'zał. 1  '!$A$1:$D$87</definedName>
    <definedName name="_xlnm.Print_Area" localSheetId="53">'zał. 18'!$A$1:$I$35</definedName>
    <definedName name="_xlnm.Print_Area" localSheetId="24">'zał. 3'!$A$1:$F$69</definedName>
    <definedName name="_xlnm.Print_Area" localSheetId="38">'zał.11'!$A$1:$I$56</definedName>
    <definedName name="_xlnm.Print_Area" localSheetId="40">'zał.12'!$A$1:$I$20</definedName>
    <definedName name="_xlnm.Print_Area" localSheetId="44">'zał.14'!$A$1:$F$29</definedName>
    <definedName name="_xlnm.Print_Area" localSheetId="51">'zał.17b'!$A$1:$G$42</definedName>
    <definedName name="_xlnm.Print_Area" localSheetId="25">'zał.4a'!$A$1:$D$40</definedName>
    <definedName name="_xlnm.Print_Area" localSheetId="26">'zał.4b'!$A$1:$D$30</definedName>
    <definedName name="_xlnm.Print_Area" localSheetId="27">'zał.4c'!$A$1:$F$66</definedName>
    <definedName name="_xlnm.Print_Area" localSheetId="28">'zał.4d'!$A$1:$E$44</definedName>
    <definedName name="_xlnm.Print_Area" localSheetId="29">'zał.4e'!$A$1:$G$34</definedName>
    <definedName name="_xlnm.Print_Area" localSheetId="35">'zał.8'!$A$2:$C$127</definedName>
  </definedNames>
  <calcPr fullCalcOnLoad="1"/>
</workbook>
</file>

<file path=xl/sharedStrings.xml><?xml version="1.0" encoding="utf-8"?>
<sst xmlns="http://schemas.openxmlformats.org/spreadsheetml/2006/main" count="2083" uniqueCount="1067">
  <si>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</si>
  <si>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</si>
  <si>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</si>
  <si>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</si>
  <si>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</si>
  <si>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</si>
  <si>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</si>
  <si>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</si>
  <si>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</si>
  <si>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</si>
  <si>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</si>
  <si>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</si>
  <si>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</si>
  <si>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</si>
  <si>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</si>
  <si>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</si>
  <si>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</si>
  <si>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</si>
  <si>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Budynki, lokale i obiekty inżynierii lądowej i wodnej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</si>
  <si>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</si>
  <si>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</si>
  <si>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</si>
  <si>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</si>
  <si>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</si>
  <si>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</si>
  <si>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</si>
  <si>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</si>
  <si>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</si>
  <si>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</si>
  <si>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</si>
  <si>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</si>
  <si>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</si>
  <si>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</si>
  <si>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</si>
  <si>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</si>
  <si>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</si>
  <si>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</si>
  <si>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</si>
  <si>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 xml:space="preserve"> </t>
  </si>
  <si>
    <t>Należności długoterminowe</t>
  </si>
  <si>
    <t xml:space="preserve">Należności krótkoterminowe, z tego: </t>
  </si>
  <si>
    <t>należności z tytułu dostaw i usług</t>
  </si>
  <si>
    <t>należności od budżetów</t>
  </si>
  <si>
    <t>należności z tytułu ubezpieczeń społecznych i innych świadczeń</t>
  </si>
  <si>
    <t>pozostałe należności</t>
  </si>
  <si>
    <t>II.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</si>
  <si>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</si>
  <si>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</si>
  <si>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</si>
  <si>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</si>
  <si>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</si>
  <si>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</si>
  <si>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</si>
  <si>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</si>
  <si>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</si>
  <si>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</si>
  <si>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</si>
  <si>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</si>
  <si>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</si>
  <si>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na koszty likwidacji szkód środowisku naturalnemu</t>
  </si>
  <si>
    <t>na kary</t>
  </si>
  <si>
    <t>z tego:</t>
  </si>
  <si>
    <t>powyżej 1 roku do 3 lat</t>
  </si>
  <si>
    <t>powyżej 3 lat do 5 lat</t>
  </si>
  <si>
    <t>powyżej 5 lat</t>
  </si>
  <si>
    <t>Specyfikacja rozliczeń międzyokresowych czynnych według tytułów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</si>
  <si>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</si>
  <si>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</si>
  <si>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</si>
  <si>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</si>
  <si>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</si>
  <si>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Specyfikacja rozliczeń międzyokresowych biernych według tytułów</t>
  </si>
  <si>
    <t>Wyszczególnienie</t>
  </si>
  <si>
    <t>Kwota wypłaconych świadczeń pracowniczych</t>
  </si>
  <si>
    <t>Środki trwałe używane na podstawie umów najmu</t>
  </si>
  <si>
    <t>Środki trwałe używane na podstawie umów dzierżawy</t>
  </si>
  <si>
    <t>Środki trwałe używane na podstawie innych umów,</t>
  </si>
  <si>
    <t>w tym</t>
  </si>
  <si>
    <t>umów leasingu</t>
  </si>
  <si>
    <t>Papiery wartościowe</t>
  </si>
  <si>
    <t>liczba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</si>
  <si>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</si>
  <si>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</si>
  <si>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</si>
  <si>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</si>
  <si>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</si>
  <si>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</si>
  <si>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</si>
  <si>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</si>
  <si>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</si>
  <si>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</si>
  <si>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</si>
  <si>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</si>
  <si>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Zawarte, ale jeszcze niewykonane umowy</t>
  </si>
  <si>
    <t>5.1.</t>
  </si>
  <si>
    <t>5.2.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</si>
  <si>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</si>
  <si>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</si>
  <si>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</si>
  <si>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</si>
  <si>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</si>
  <si>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</si>
  <si>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</si>
  <si>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</si>
  <si>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</si>
  <si>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1.6.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</si>
  <si>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</si>
  <si>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</si>
  <si>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</si>
  <si>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</si>
  <si>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</si>
  <si>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</si>
  <si>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</si>
  <si>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</si>
  <si>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</si>
  <si>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</si>
  <si>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</si>
  <si>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</si>
  <si>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</si>
  <si>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</si>
  <si>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</si>
  <si>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</si>
  <si>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>1.15.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</si>
  <si>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</si>
  <si>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</si>
  <si>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</si>
  <si>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</si>
  <si>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</si>
  <si>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2.4.</t>
  </si>
  <si>
    <t>2.5.</t>
  </si>
  <si>
    <t>(główny księgowy)</t>
  </si>
  <si>
    <t>(rok, miesiąc, dzień)</t>
  </si>
  <si>
    <t>(kierownik jednostki)</t>
  </si>
  <si>
    <t xml:space="preserve">Zwiększenia </t>
  </si>
  <si>
    <t xml:space="preserve">Zmniejszenia </t>
  </si>
  <si>
    <t>kod, miasto, ulica nr</t>
  </si>
  <si>
    <t>Nie dotyczy</t>
  </si>
  <si>
    <t>do Zasad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</si>
  <si>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</si>
  <si>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</si>
  <si>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Nazwa jednostki/komórki organizacyjnej</t>
  </si>
  <si>
    <t>Oświadczenie Kierownika jednostki/komórki organizacyjnej</t>
  </si>
  <si>
    <t>dotyczy: sprawozdania finansowego</t>
  </si>
  <si>
    <t>Oświadczam,że: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</si>
  <si>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</si>
  <si>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</si>
  <si>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</si>
  <si>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</si>
  <si>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</si>
  <si>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</si>
  <si>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>4) Inwentaryzacja została przeprowadzona zgodnie z przepisami ustawy o rachunkowości, a jej wyniki prawidłowo udokumentowane i ujęte w księgach rachunkowych,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</si>
  <si>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</si>
  <si>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 xml:space="preserve">    …..………………....</t>
  </si>
  <si>
    <t xml:space="preserve">        ………</t>
  </si>
  <si>
    <t>………………...…….</t>
  </si>
  <si>
    <t>…………</t>
  </si>
  <si>
    <t>Załącznik Nr 2</t>
  </si>
  <si>
    <t xml:space="preserve">                                                     do instrukcji</t>
  </si>
  <si>
    <t>Informacja w zakresie inwentaryzacji składników majątkowych</t>
  </si>
  <si>
    <t>Oświadczam, że w jednostce/komórce przeprowadzono inwentaryzację metodami i na dzień przedstawiony w poniższej tabeli:</t>
  </si>
  <si>
    <t xml:space="preserve">Aktywa i pasywa </t>
  </si>
  <si>
    <t>Metoda inwentaryzacji</t>
  </si>
  <si>
    <t>Dzień, na który została przeprowadzona inwentaryzacja</t>
  </si>
  <si>
    <t xml:space="preserve"> Budynki, lokale i obiekty inżynierii lądowej i wodnej</t>
  </si>
  <si>
    <t xml:space="preserve"> Inne środki trwałe</t>
  </si>
  <si>
    <t>Środki trwałe w budowie (inwestycje)</t>
  </si>
  <si>
    <t xml:space="preserve"> Zaliczki na środki trwałe w budowie ( inwestycje)</t>
  </si>
  <si>
    <t xml:space="preserve"> Należności długoterminowe</t>
  </si>
  <si>
    <t>Akcje i udziały</t>
  </si>
  <si>
    <t xml:space="preserve"> Inne papiery wartościowe</t>
  </si>
  <si>
    <t xml:space="preserve"> Inne długoterminowe aktywa finansowe</t>
  </si>
  <si>
    <t xml:space="preserve"> Wartość mienia zlikwidowanych jednostek</t>
  </si>
  <si>
    <t xml:space="preserve"> Należności z tytułu dostaw i usług</t>
  </si>
  <si>
    <t>Należności od budżetów</t>
  </si>
  <si>
    <t>Należności z tytułu ubezpieczeń i innych świadczeń</t>
  </si>
  <si>
    <t>Pozostałe należności</t>
  </si>
  <si>
    <t xml:space="preserve"> Rozliczenia z tytułu środków na wydatki budżetowe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</si>
  <si>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</si>
  <si>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</si>
  <si>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</si>
  <si>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</si>
  <si>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>Fundusz jednostki</t>
  </si>
  <si>
    <t>Fundusz mienia zlikwidowanych jednostek</t>
  </si>
  <si>
    <t>Państwowe fundusze celowe</t>
  </si>
  <si>
    <t>Zobowiązania długoterminowe</t>
  </si>
  <si>
    <t>Zobowiązania z tytułu dostaw i usług</t>
  </si>
  <si>
    <t>Zobowiązania wobec budżetów</t>
  </si>
  <si>
    <t>Zobowiązania z tytułu ubezpieczeń i innych świadczeń</t>
  </si>
  <si>
    <t>Zobowiązania z tytułu wynagrodzeń</t>
  </si>
  <si>
    <t xml:space="preserve"> Pozostałe zobowiązania</t>
  </si>
  <si>
    <t>Sumy obce (depozytowe,zabezpieczenia wykonania umów)</t>
  </si>
  <si>
    <t>Rezerwy na zobowiązania</t>
  </si>
  <si>
    <t>Zakładowy Fundusz Świadczeń Socjalnych</t>
  </si>
  <si>
    <t xml:space="preserve"> Inne fundusze</t>
  </si>
  <si>
    <t>Załącznik Nr 3</t>
  </si>
  <si>
    <t>Wyłączenia do sprawozdania łącznego/bilansu skonsolidowanego * - wykaz wzajemnych należności oraz innych rozrachunków o podobnym charakterze</t>
  </si>
  <si>
    <t>AKTYWA</t>
  </si>
  <si>
    <t>Rok 20XX</t>
  </si>
  <si>
    <t>w tym odsetki</t>
  </si>
  <si>
    <t>A.</t>
  </si>
  <si>
    <t>Aktywa trwałe</t>
  </si>
  <si>
    <t>Rzeczowe aktywa trwałe</t>
  </si>
  <si>
    <t xml:space="preserve">Środki trwałe </t>
  </si>
  <si>
    <t>z tego od podmiotu objętego sprawozdaniem łącznym/bilansem skonsolidowanym*</t>
  </si>
  <si>
    <t>………………………………………………………………………………</t>
  </si>
  <si>
    <t>Środki trwałe w budowie ( inwestycje)</t>
  </si>
  <si>
    <t>III.</t>
  </si>
  <si>
    <t>B.</t>
  </si>
  <si>
    <t>Aktywa obrotowe</t>
  </si>
  <si>
    <t>Należności krótkoterminowe</t>
  </si>
  <si>
    <t>Należności z tytułu dostaw i usług</t>
  </si>
  <si>
    <t xml:space="preserve">Pozostałe należności </t>
  </si>
  <si>
    <t>Rozliczenia z tytułu środków na wydatki budżetowe i z tytułu dochodów budżetowych</t>
  </si>
  <si>
    <t>IV.</t>
  </si>
  <si>
    <t xml:space="preserve">Rozliczenia międzyokresowe </t>
  </si>
  <si>
    <t xml:space="preserve">* niepotrzebne skreslić </t>
  </si>
  <si>
    <t>Wyłączenia do sprawozdania łącznego/bilansu skonsolidowanego * - wykaz wzajemnych zobowiązań oraz innych rozrachunków o podobnym charakterze</t>
  </si>
  <si>
    <t>P A S Y W A</t>
  </si>
  <si>
    <t xml:space="preserve">Rok 20XX </t>
  </si>
  <si>
    <t>Zobowiązania krótkoterminowe</t>
  </si>
  <si>
    <t>…………………………………………………</t>
  </si>
  <si>
    <t>…………………………………………………….</t>
  </si>
  <si>
    <t>Pozostałe zobowiązania</t>
  </si>
  <si>
    <t>………………………………………………………</t>
  </si>
  <si>
    <t>7.</t>
  </si>
  <si>
    <t>E.</t>
  </si>
  <si>
    <t>Rozliczenia międzyokresowe</t>
  </si>
  <si>
    <t>Nazwa jednostki / komórki organizacyjnej</t>
  </si>
  <si>
    <t>Wyłączenia do sprawozdania łącznego - wykaz wzajemnych przychodów i kosztów z tytułu operacji dokonywanych między podmiotami objętymi sprawozdaniem łącznym</t>
  </si>
  <si>
    <t>ew.podatek VAT</t>
  </si>
  <si>
    <t>Przychody netto z podstawowej działalności operacyjnej</t>
  </si>
  <si>
    <t>Przychody netto ze sprzedaży produktów</t>
  </si>
  <si>
    <t xml:space="preserve"> z tego od podmiotu objętego sprawozdaniem łącznym</t>
  </si>
  <si>
    <t>…………………………………………………………………………………………..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</si>
  <si>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</si>
  <si>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</si>
  <si>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</si>
  <si>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</si>
  <si>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</si>
  <si>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</si>
  <si>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</si>
  <si>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</si>
  <si>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</si>
  <si>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</si>
  <si>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</si>
  <si>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</si>
  <si>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</si>
  <si>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</si>
  <si>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</si>
  <si>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</si>
  <si>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</si>
  <si>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</si>
  <si>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</si>
  <si>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</si>
  <si>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</si>
  <si>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Pozostałe koszty operacyjne</t>
  </si>
  <si>
    <t>G.</t>
  </si>
  <si>
    <t>Przychody finansowe</t>
  </si>
  <si>
    <t>Odsetki</t>
  </si>
  <si>
    <t>H.</t>
  </si>
  <si>
    <t>Koszty finansowe</t>
  </si>
  <si>
    <t>………………………………..                  ……………………..                   ……………………..</t>
  </si>
  <si>
    <t xml:space="preserve">Wyłączenia do sprawozdania łącznego - wykaz wzajemnych zwiększeń i zmniejszeń wykazanych w zestawieniu zmian w funduszu </t>
  </si>
  <si>
    <t>Zwiększenia funduszu (z tytułu)</t>
  </si>
  <si>
    <t>Zrealizowane wydatki budżetowe</t>
  </si>
  <si>
    <t>Środki na inwestycje</t>
  </si>
  <si>
    <t>Nieodpłatnie otrzymane środki trwałe i środki trwałe w budowie oraz wartości niematerialne i prawne</t>
  </si>
  <si>
    <t>Aktywa przejęte od zlikwidowanych (połączonych) jednostek</t>
  </si>
  <si>
    <t>Inne zwiększenia</t>
  </si>
  <si>
    <t xml:space="preserve">Zmniejszenia funduszu jednostki </t>
  </si>
  <si>
    <t>Zrealizowane dochody budżetowe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</si>
  <si>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</si>
  <si>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</si>
  <si>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</si>
  <si>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</si>
  <si>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</si>
  <si>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</si>
  <si>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</si>
  <si>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Wykaz wzajemnych należności i zobowiązań oraz innych rozrachunków o podobnym charkterze wykazanychw bilansie,                          a nieuzgodnionych między podmiotami objętymi sprawozdaniem łącznym/bilansem skonsolidowanym *</t>
  </si>
  <si>
    <t>NALEŻNOŚCI</t>
  </si>
  <si>
    <t>Nazwa kontrahenta</t>
  </si>
  <si>
    <t>Nr dowodu źródłowego</t>
  </si>
  <si>
    <t>Data dowodu źródłowego</t>
  </si>
  <si>
    <t xml:space="preserve">Kwota </t>
  </si>
  <si>
    <t>pozycja w bilansie</t>
  </si>
  <si>
    <t>dodatkowe informacje</t>
  </si>
  <si>
    <t>ZOBOWIĄZANIA</t>
  </si>
  <si>
    <t xml:space="preserve">* niepotrzebne skreślić </t>
  </si>
  <si>
    <t xml:space="preserve">………………………………..                                           </t>
  </si>
  <si>
    <t>…………………..</t>
  </si>
  <si>
    <t>…………………………………………………………..</t>
  </si>
  <si>
    <t>Wykaz wzajemnych przychodów i kosztów  wykazanych w rachunku zysków i strat, a nieuzgodnionych między podmiotami objętymi sprawozdaniem łącznym</t>
  </si>
  <si>
    <t>PRZYCHODY</t>
  </si>
  <si>
    <t>pozycja w rachunku zysków  i strat</t>
  </si>
  <si>
    <t>KOSZTY</t>
  </si>
  <si>
    <t>pozycja w rachunku zysków i strat</t>
  </si>
  <si>
    <t>………………………………….</t>
  </si>
  <si>
    <t xml:space="preserve">        </t>
  </si>
  <si>
    <t>………………</t>
  </si>
  <si>
    <t>………………………………………………..</t>
  </si>
  <si>
    <t>Wykaz wzajemnch dochodów i wydatków  wykazanych w zestawieniu zmian w funduszu  a nieuzgodnionych między  podmiotami objętymi sprawozdaniem łącznym</t>
  </si>
  <si>
    <t>DOCHODY</t>
  </si>
  <si>
    <t>pozycja w zestawieniu zmian w funduszu</t>
  </si>
  <si>
    <t>WYDATKI</t>
  </si>
  <si>
    <t>………………………………..</t>
  </si>
  <si>
    <t>………………………………..                                                                                  …..........…………………............................</t>
  </si>
  <si>
    <t xml:space="preserve">             …....................</t>
  </si>
  <si>
    <t>…......................................................................</t>
  </si>
  <si>
    <t>Nazwa jednostki</t>
  </si>
  <si>
    <t>Wykaz rzeczowych aktywów trwałych stanowiących własność Miasta Łodzi będących w użytkowaniu jednostek objętych konsolidacją</t>
  </si>
  <si>
    <t xml:space="preserve">Lp. </t>
  </si>
  <si>
    <t>Wartość brutto</t>
  </si>
  <si>
    <t xml:space="preserve">Wartość netto na koniec okresu sprawozdawczego </t>
  </si>
  <si>
    <t xml:space="preserve">Amortyzacja  w okresie sprawozdawczym </t>
  </si>
  <si>
    <t>środki trwałe</t>
  </si>
  <si>
    <t xml:space="preserve">grunty (w tym prawo użytkowania wieczystego gruntu) </t>
  </si>
  <si>
    <t>budynki, lokale i obiekty inżynierii lądowej i wodnej</t>
  </si>
  <si>
    <t>urządzenia techniczne i maszyny</t>
  </si>
  <si>
    <t>d)</t>
  </si>
  <si>
    <t>środki transportu</t>
  </si>
  <si>
    <t>e)</t>
  </si>
  <si>
    <t>inne środki trwałe</t>
  </si>
  <si>
    <t>Środki trwałe w budowie</t>
  </si>
  <si>
    <t>Razem</t>
  </si>
  <si>
    <t>Kapitał własny spółek nie wchodzących w skład grupy kapitałowej na 31 grudnia 20XX r.</t>
  </si>
  <si>
    <t>Nazwa spółki</t>
  </si>
  <si>
    <t>Kapitał własny w zł, gr</t>
  </si>
  <si>
    <t>Zakres informacji wykazywanych w skonsolidowanym bilansie Miasta Łodzi</t>
  </si>
  <si>
    <t>Wyszczególnienie ujętych pozycji</t>
  </si>
  <si>
    <t>Dane pochodzą</t>
  </si>
  <si>
    <t>z bilansów podlegających konsolidacji</t>
  </si>
  <si>
    <t xml:space="preserve">z bilansów </t>
  </si>
  <si>
    <t>A.  AKTYWA  TRWAŁE</t>
  </si>
  <si>
    <t>SUMA pozycji od A. I do A. VI</t>
  </si>
  <si>
    <t>I. Wartości niematerialne i prawne</t>
  </si>
  <si>
    <t>wartości niematerialne i prawne</t>
  </si>
  <si>
    <r>
      <t>§</t>
    </r>
    <r>
      <rPr>
        <sz val="11"/>
        <rFont val="Times New Roman"/>
        <family val="1"/>
      </rPr>
      <t xml:space="preserve">   z bilansu - załącznik nr 1 do UoR </t>
    </r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 xml:space="preserve"> </t>
    </r>
  </si>
  <si>
    <t>II. Wartość firmy jednostek podporządkowanych</t>
  </si>
  <si>
    <t> wartość firmy</t>
  </si>
  <si>
    <r>
      <t>§</t>
    </r>
    <r>
      <rPr>
        <sz val="11"/>
        <rFont val="Times New Roman"/>
        <family val="1"/>
      </rPr>
      <t xml:space="preserve">    z bilansu - załącznik nr 1 do UoR 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</si>
  <si>
    <t>III. Rzeczowe aktywa trwałe</t>
  </si>
  <si>
    <t>SUMA pozycji od A III.1.1 do A III 1.5.</t>
  </si>
  <si>
    <t>1.1. Grunty</t>
  </si>
  <si>
    <t>grunty</t>
  </si>
  <si>
    <r>
      <t>§</t>
    </r>
    <r>
      <rPr>
        <sz val="11"/>
        <rFont val="Times New Roman"/>
        <family val="1"/>
      </rPr>
      <t>   z bilansu - załącznik nr 5 do RMF</t>
    </r>
  </si>
  <si>
    <t>grunty (w tym prawo użytkowania wieczystego gruntu)</t>
  </si>
  <si>
    <r>
      <t>§</t>
    </r>
    <r>
      <rPr>
        <sz val="11"/>
        <rFont val="Times New Roman"/>
        <family val="1"/>
      </rPr>
      <t>   z bilansu - załącznik nr 1 do UoR</t>
    </r>
  </si>
  <si>
    <t>1.2. Budynki, lokale i obiekty inżynierii lądowej i wodnej</t>
  </si>
  <si>
    <t xml:space="preserve"> budynki, lokale i obiekty inżynierii lądowej i wodnej</t>
  </si>
  <si>
    <t>1.3. Pozostałe środki trwałe</t>
  </si>
  <si>
    <t>środki trwałe w budowie (inwestycje)</t>
  </si>
  <si>
    <t>środki trwałe w budowie</t>
  </si>
  <si>
    <t>zaliczki na środki trwałe w budowie (inwestycje)</t>
  </si>
  <si>
    <t>zaliczki na środki trwałe w budowie</t>
  </si>
  <si>
    <t>IV. Długoterminowe aktywa finansowe</t>
  </si>
  <si>
    <t>SUMA pozycji A.IV. 1.1 i A.IV 1. 2.</t>
  </si>
  <si>
    <t>1.1. Akcje i udziały</t>
  </si>
  <si>
    <t>akcje i udziały</t>
  </si>
  <si>
    <t>udziały lub akcje</t>
  </si>
  <si>
    <t>1.2. Papiery wartościowe długoterminowe</t>
  </si>
  <si>
    <t>inne papiery wartościowe</t>
  </si>
  <si>
    <t>1.3. Inne</t>
  </si>
  <si>
    <t>inne długoterminowe aktywa finansowe</t>
  </si>
  <si>
    <t>udzielone pożyczki</t>
  </si>
  <si>
    <r>
      <t>§</t>
    </r>
    <r>
      <rPr>
        <sz val="11"/>
        <rFont val="Times New Roman"/>
        <family val="1"/>
      </rPr>
      <t>   z bilansu-  załącznik nr 1 do UoR</t>
    </r>
  </si>
  <si>
    <t>V. Należności finansowe długoterminowe</t>
  </si>
  <si>
    <t>należności finansowe długoterminowe (powyżej 12 miesięcy)</t>
  </si>
  <si>
    <t>VI. Wartość mienia zlikwidowanych jednostek</t>
  </si>
  <si>
    <t>wartość mienia zlikwidowanych jednostek</t>
  </si>
  <si>
    <t>B. AKTYWA OBROTOWE</t>
  </si>
  <si>
    <t>SUMA pozycji od B.I. do B. V.</t>
  </si>
  <si>
    <t>I. Zapasy</t>
  </si>
  <si>
    <t>zapasy</t>
  </si>
  <si>
    <t>II. Należności i roszczenia</t>
  </si>
  <si>
    <t>pozostałe należności i rozliczenia</t>
  </si>
  <si>
    <t>należności krótkoterminowe</t>
  </si>
  <si>
    <t>III. Należności finansowe krótkoterminowe</t>
  </si>
  <si>
    <t>należności finansowe krótkoterminowe    (do 12 miesięcy)</t>
  </si>
  <si>
    <t>krótkoterminowe aktywa finansowe tj.:</t>
  </si>
  <si>
    <t>- udzielone pożyczki</t>
  </si>
  <si>
    <t>- inne krótkoterminowe aktywa finansowe</t>
  </si>
  <si>
    <t>inne krótkoterminowe aktywa finansowe</t>
  </si>
  <si>
    <t>IV. Środki pieniężne</t>
  </si>
  <si>
    <t>środki pieniężne</t>
  </si>
  <si>
    <r>
      <t>§</t>
    </r>
    <r>
      <rPr>
        <sz val="11"/>
        <rFont val="Times New Roman"/>
        <family val="1"/>
      </rPr>
      <t>   z bilansu z wykonania budżetu - załącznik nr 9 do RMF</t>
    </r>
  </si>
  <si>
    <t>środki pieniężne w kasie, na rachunkach bankowych, państwowego funduszu celowego, inne</t>
  </si>
  <si>
    <t>środki pieniężne i inne aktywa pieniężne</t>
  </si>
  <si>
    <t>V. Krótkoterminowe papiery wartościowe</t>
  </si>
  <si>
    <t xml:space="preserve"> akcje lub udziały</t>
  </si>
  <si>
    <t>-inne papiery wartościowe</t>
  </si>
  <si>
    <t>-udziały lub akcje</t>
  </si>
  <si>
    <r>
      <t>§</t>
    </r>
    <r>
      <rPr>
        <sz val="11"/>
        <rFont val="Times New Roman"/>
        <family val="1"/>
      </rPr>
      <t>    </t>
    </r>
  </si>
  <si>
    <t>C. ROZLICZENIA MIĘDZYOKRESOWE</t>
  </si>
  <si>
    <t>rozliczenia międzyokresowe</t>
  </si>
  <si>
    <t>krótkoterminowe rozliczenia międzyokresowe</t>
  </si>
  <si>
    <t>SUMA AKTYWÓW</t>
  </si>
  <si>
    <t>PASYWA</t>
  </si>
  <si>
    <t>z bilansów</t>
  </si>
  <si>
    <t>A. FUNDUSZ</t>
  </si>
  <si>
    <t>SUMA pozycji od A. I. do A. VII.</t>
  </si>
  <si>
    <t>I. Fundusze jednostek</t>
  </si>
  <si>
    <t>fundusz jednostki</t>
  </si>
  <si>
    <t>kapitał (fundusz) podstawowy</t>
  </si>
  <si>
    <t>należne wpłaty na kapitał podstawowy (wielkość ujemna)</t>
  </si>
  <si>
    <t>udziały (akcje) własne ( wielkość ujemna)</t>
  </si>
  <si>
    <t>kapitał (fundusz zapasowy)</t>
  </si>
  <si>
    <t>kapitał (fundusz) z aktualizacji wyceny</t>
  </si>
  <si>
    <t>pozostałe kapitały (fundusze) rezerwowe</t>
  </si>
  <si>
    <t>II. Skumulowany wynik budżetu</t>
  </si>
  <si>
    <t>Skumulowany wynik budzetu</t>
  </si>
  <si>
    <t>(+,-)</t>
  </si>
  <si>
    <t>III. Wynik budżetu (+,-)</t>
  </si>
  <si>
    <t>nadwyżka budżetu</t>
  </si>
  <si>
    <t>deficyt budżetu (-)</t>
  </si>
  <si>
    <t>IV. Wyniki finansowe roku bieżącego</t>
  </si>
  <si>
    <t>SUMA pozycji A.IV.1.1 i A. IV.1.2.</t>
  </si>
  <si>
    <t>1.1. Zysk netto</t>
  </si>
  <si>
    <t>zysk netto</t>
  </si>
  <si>
    <t>1.2. Strata netto (-)</t>
  </si>
  <si>
    <t>strata netto</t>
  </si>
  <si>
    <t>V. Wyniki finansowe lat ubiegłych</t>
  </si>
  <si>
    <t>SUMA pozycji A.V.1.1 i A. V.1.2.</t>
  </si>
  <si>
    <t>VI. Kapitały mniejszości</t>
  </si>
  <si>
    <t>Z konsolidacji</t>
  </si>
  <si>
    <t>VII. Pozostałe pozycje</t>
  </si>
  <si>
    <t>B. ZOBOWIĄZANIA DŁUGOTERMINOWE</t>
  </si>
  <si>
    <t>SUMA pozycji B.I. i B.II.</t>
  </si>
  <si>
    <t>I. Zobowiązania finansowe długoterminowe</t>
  </si>
  <si>
    <t>zobowiązania finansowe długoterminowe (powyżej 12 miesięcy)</t>
  </si>
  <si>
    <t>zobowiązania długoterminowe tj.:</t>
  </si>
  <si>
    <t>- kredyty i pożyczki</t>
  </si>
  <si>
    <t>- z tytułu emisji dłużnych papierów wartościowych</t>
  </si>
  <si>
    <t>- inne zobowiązania finansowe</t>
  </si>
  <si>
    <t>II. Pozostałe zobowiązania długoterminowe</t>
  </si>
  <si>
    <t>zobowiązania długoterminowe</t>
  </si>
  <si>
    <t>inne zobowiązania długoterminowe</t>
  </si>
  <si>
    <t xml:space="preserve">C. ZOBOWIĄZANIA KRÓTKOTERMINOWE </t>
  </si>
  <si>
    <t>SUMA pozycji od C.I. do C. IV</t>
  </si>
  <si>
    <t>I FUNDUSZE SPECJALNE</t>
  </si>
  <si>
    <t>I. Zobowiązania finansowe krótkoterminowe</t>
  </si>
  <si>
    <t>zobowiązania finansowe krótkoterminowe (do 12 miesięcy)</t>
  </si>
  <si>
    <t>zobowiązania krótkoterminowe tj.:</t>
  </si>
  <si>
    <t>II. Pozostałe zobowiązania krótkoterminowe</t>
  </si>
  <si>
    <t>zobowiązania krótkoterminowe</t>
  </si>
  <si>
    <t>zobowiązania wobec budżetów</t>
  </si>
  <si>
    <t>pozostałe zobowiązania</t>
  </si>
  <si>
    <t>- z tytułu dostaw i usług</t>
  </si>
  <si>
    <t>- zaliczki otrzymane na dostawy</t>
  </si>
  <si>
    <t>- zobowiązania wekslowe</t>
  </si>
  <si>
    <t>- z tytułu podatków, ceł, ubezpieczeń</t>
  </si>
  <si>
    <t>i innych świadczeń</t>
  </si>
  <si>
    <t>- z tytułu wynagrodzeń</t>
  </si>
  <si>
    <t>- inne</t>
  </si>
  <si>
    <t>III. Rezerwy na zobowiązania</t>
  </si>
  <si>
    <t>rezerwy na zobowiązania</t>
  </si>
  <si>
    <t>IV. Fundusze specjalne</t>
  </si>
  <si>
    <t>fundusze specjalne</t>
  </si>
  <si>
    <t>D. ROZLICZENIA MIĘDZYOKRESOWE</t>
  </si>
  <si>
    <t xml:space="preserve">E. UJEMNA WARTOŚĆ FIRMY JEDNOSTEK PODPORZĄDKOWANYCH </t>
  </si>
  <si>
    <t>SUMA PASYWÓW</t>
  </si>
  <si>
    <t xml:space="preserve">NOTA KORYGUJĄCA </t>
  </si>
  <si>
    <t>Nazwa jednostki korygowanej</t>
  </si>
  <si>
    <t>Korygowana pozycja bilansu</t>
  </si>
  <si>
    <t>Tytuł korekty</t>
  </si>
  <si>
    <t>Kwota</t>
  </si>
  <si>
    <t>Arkusz konsolidacyjny – bilans jednostki dominującej</t>
  </si>
  <si>
    <t>Wyszczególnienie pozycji aktywów i pasywów</t>
  </si>
  <si>
    <t>Bilans z wykonania budżetu</t>
  </si>
  <si>
    <t>Łączny bilans jednostek budżetowych</t>
  </si>
  <si>
    <t>Łączny bilans samorządowych zakładów budżetowych</t>
  </si>
  <si>
    <t>Korekty</t>
  </si>
  <si>
    <t>Bilans jednostki dominującej</t>
  </si>
  <si>
    <t>Dt</t>
  </si>
  <si>
    <t>Ct</t>
  </si>
  <si>
    <t>Suma korekt</t>
  </si>
  <si>
    <t>Arkusz konsolidacyjny bilansu jednostki dominującej z bilansami jednostek podporządkowanych</t>
  </si>
  <si>
    <t>Wyszczególnienie pozycji aktywów</t>
  </si>
  <si>
    <t>Łączny bilans SP ZOZ</t>
  </si>
  <si>
    <t>Łączny bilans instytucji kultury</t>
  </si>
  <si>
    <t>Bilanse innych jednostek</t>
  </si>
  <si>
    <t>Bilanse spółek handlowych</t>
  </si>
  <si>
    <t>Bilans skonsolidowany</t>
  </si>
  <si>
    <t>A. Aktywa trwałe</t>
  </si>
  <si>
    <t>II. Wartość firmy jednostek   podporządkowanych</t>
  </si>
  <si>
    <t>B. Aktywa obrotowe</t>
  </si>
  <si>
    <t xml:space="preserve">C. Rozliczenia międzyokresowe </t>
  </si>
  <si>
    <t>Suma aktywów</t>
  </si>
  <si>
    <t>Wyszczególnienie pozycji pasywów</t>
  </si>
  <si>
    <t>A. Fundusz</t>
  </si>
  <si>
    <t>II. Skumulowany wynik budżetu (+,-)</t>
  </si>
  <si>
    <t xml:space="preserve">1.1. Zysk netto </t>
  </si>
  <si>
    <t>B. Zobowiązania długoterminowe</t>
  </si>
  <si>
    <t>C. Zobowiązania krótkoterminowe i fundusze specjalne</t>
  </si>
  <si>
    <t>I. Zobowiązanie finansowe krótkoterminowe</t>
  </si>
  <si>
    <t>D. Rozliczenia międzyokresowe</t>
  </si>
  <si>
    <t>E. Ujemna wartość firmy jednostek podporządkowanych</t>
  </si>
  <si>
    <t>Suma pasywów</t>
  </si>
  <si>
    <t>Umorzenie innych środków trwałych</t>
  </si>
  <si>
    <t>Umorzenie wartości niematerialnych i prawnych</t>
  </si>
  <si>
    <t>* niepotrzebne skreslić</t>
  </si>
  <si>
    <r>
      <t>§</t>
    </r>
    <r>
      <rPr>
        <sz val="11"/>
        <rFont val="Times New Roman"/>
        <family val="1"/>
      </rPr>
      <t xml:space="preserve">   z bilansu - załącznik nr 5 do RMRiF </t>
    </r>
    <r>
      <rPr>
        <vertAlign val="superscript"/>
        <sz val="11"/>
        <rFont val="Times New Roman"/>
        <family val="1"/>
      </rPr>
      <t>1)</t>
    </r>
  </si>
  <si>
    <r>
      <t>§</t>
    </r>
    <r>
      <rPr>
        <sz val="11"/>
        <rFont val="Times New Roman"/>
        <family val="1"/>
      </rPr>
      <t>   z bilansu - załącznik nr 5 do RMiF</t>
    </r>
  </si>
  <si>
    <t>1.4. Środki trwałe w budowie (inwestycji)</t>
  </si>
  <si>
    <t>1.5. Środki przekazane na poczet inwestycji środków trwałych w budowie (inwestycji)</t>
  </si>
  <si>
    <r>
      <t>§</t>
    </r>
    <r>
      <rPr>
        <sz val="11"/>
        <rFont val="Times New Roman"/>
        <family val="1"/>
      </rPr>
      <t>   z bilansu - załącznik nr 5 do RMRiF</t>
    </r>
  </si>
  <si>
    <r>
      <t>§</t>
    </r>
    <r>
      <rPr>
        <sz val="11"/>
        <rFont val="Times New Roman"/>
        <family val="1"/>
      </rPr>
      <t>    z bilansu z wykonania budżetu załącznik - nr 7 do RMRiF</t>
    </r>
  </si>
  <si>
    <t>należności długoterminowe</t>
  </si>
  <si>
    <r>
      <t>§</t>
    </r>
    <r>
      <rPr>
        <sz val="11"/>
        <rFont val="Times New Roman"/>
        <family val="1"/>
      </rPr>
      <t>   z bilansu -  załącznik nr 5 do RMRiF</t>
    </r>
  </si>
  <si>
    <r>
      <t>§</t>
    </r>
    <r>
      <rPr>
        <sz val="11"/>
        <rFont val="Times New Roman"/>
        <family val="1"/>
      </rPr>
      <t>   z bilansu - z wykonania budżetu załącznik nr 9 do RMRiF</t>
    </r>
  </si>
  <si>
    <r>
      <t>§</t>
    </r>
    <r>
      <rPr>
        <sz val="11"/>
        <rFont val="Times New Roman"/>
        <family val="1"/>
      </rPr>
      <t>   z bilansu z wykonania budżetu załącznik - nr 7 do RMRiF</t>
    </r>
  </si>
  <si>
    <r>
      <t>§</t>
    </r>
    <r>
      <rPr>
        <sz val="11"/>
        <rFont val="Times New Roman"/>
        <family val="1"/>
      </rPr>
      <t xml:space="preserve">   z bilansu - załącznik nr 5 do RMRiF</t>
    </r>
  </si>
  <si>
    <r>
      <t>§</t>
    </r>
    <r>
      <rPr>
        <sz val="11"/>
        <rFont val="Times New Roman"/>
        <family val="1"/>
      </rPr>
      <t>   z bilansu z wykonania budżetu - załącznik nr 9 do RMRiF</t>
    </r>
  </si>
  <si>
    <r>
      <t>§</t>
    </r>
    <r>
      <rPr>
        <sz val="11"/>
        <rFont val="Times New Roman"/>
        <family val="1"/>
      </rPr>
      <t>   z bilansu z wykonania budżetu - załącznik nr 7 do RMRiF</t>
    </r>
  </si>
  <si>
    <r>
      <t>§</t>
    </r>
    <r>
      <rPr>
        <sz val="11"/>
        <rFont val="Times New Roman"/>
        <family val="1"/>
      </rPr>
      <t>   z bilansu - załącznik nr 5 do RMRF</t>
    </r>
  </si>
  <si>
    <t>SUMA A+B+C</t>
  </si>
  <si>
    <r>
      <t>§</t>
    </r>
    <r>
      <rPr>
        <sz val="11"/>
        <rFont val="Times New Roman"/>
        <family val="1"/>
      </rPr>
      <t>   z bilansu z wykonania budżetu - załącznik nr 7 do RMF</t>
    </r>
  </si>
  <si>
    <r>
      <t>§</t>
    </r>
    <r>
      <rPr>
        <sz val="11"/>
        <rFont val="Times New Roman"/>
        <family val="1"/>
      </rPr>
      <t>   z bilansu- załącznik nr 5 do RMRiF</t>
    </r>
  </si>
  <si>
    <t>SUMA A+B+C+D+E</t>
  </si>
  <si>
    <t>1.4. Środki trwałe w budowie (inwestycje)</t>
  </si>
  <si>
    <t>1.5. Środki przekazane na poczet środków trwałych w budowie (inwestycji)</t>
  </si>
  <si>
    <t>Załącznik Nr 5</t>
  </si>
  <si>
    <t>d) informacja dodatkowa</t>
  </si>
  <si>
    <t>Grunty stanowiące własność jednostki samorządu terytorialnego, przekazane w uzytkowanie wieczyste innym podmiotom</t>
  </si>
  <si>
    <t>Akcje lub udziały</t>
  </si>
  <si>
    <t>Wynik finansowy netto (+,-)</t>
  </si>
  <si>
    <t>Załącznik Nr 7</t>
  </si>
  <si>
    <t>Załącznik Nr 10</t>
  </si>
  <si>
    <t>Wartość akcji i udziałów posiadanych przez Miasto Łódź w spółkach</t>
  </si>
  <si>
    <t xml:space="preserve"> Nazwa  Spółki</t>
  </si>
  <si>
    <t>01.01. ….r.</t>
  </si>
  <si>
    <t>31.12. …..r.</t>
  </si>
  <si>
    <t>"+"- zw.          "-" - zmn.                             (4-3)</t>
  </si>
  <si>
    <t>Udział  % Gminy   w  kapit. Spółki</t>
  </si>
  <si>
    <t>Wartość odpisów aktualizujących wartość udziałów   na dzień                                                                 31.12. …..r.</t>
  </si>
  <si>
    <t>Wartość udziałów po dokonanej aktualizacji  wg stanu na dzień 31.12. ..r.                     (4-8)</t>
  </si>
  <si>
    <t>Otrzymana przez Miasto dywidenda w roku ………</t>
  </si>
  <si>
    <t>Wartość udziałów w cenie zakupu</t>
  </si>
  <si>
    <t>ilość udziałów (akcji)</t>
  </si>
  <si>
    <t>Wartość nominalna udziałów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</si>
  <si>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</si>
  <si>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</si>
  <si>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</si>
  <si>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</si>
  <si>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</si>
  <si>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</si>
  <si>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</si>
  <si>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</si>
  <si>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</si>
  <si>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</si>
  <si>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</si>
  <si>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</si>
  <si>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</si>
  <si>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</si>
  <si>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</si>
  <si>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</si>
  <si>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</si>
  <si>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</si>
  <si>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Razem:</t>
  </si>
  <si>
    <t>……………………………………….</t>
  </si>
  <si>
    <t>…………………………………………..</t>
  </si>
  <si>
    <t>……………..</t>
  </si>
  <si>
    <t>Załącznik Nr 11</t>
  </si>
  <si>
    <t>inne informacje:</t>
  </si>
  <si>
    <t>Środki pieniężne budżetu, w tym:</t>
  </si>
  <si>
    <t>wydatki niewygasające zrealizowane w roku obrotowym</t>
  </si>
  <si>
    <t>Różnice kursowe od od środków pieniężnych na r-kach walutowych</t>
  </si>
  <si>
    <t>Różnice kursowe dotyczące projektów</t>
  </si>
  <si>
    <t>Różnice kursowe od zobowiązań finansowych walutowych</t>
  </si>
  <si>
    <t>Wynik na operacjach niekasowych, z tego</t>
  </si>
  <si>
    <t>Wyłączenia wzajemnych rozliczeń między jednostkami/komórkami organizacyjnymi, w tym:</t>
  </si>
  <si>
    <t>suma wyłączeń w bilansie</t>
  </si>
  <si>
    <t>X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</si>
  <si>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</si>
  <si>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x</t>
  </si>
  <si>
    <t>Długoterminowe aktywa niefinansowe (Aktywa: A.I, A.II, AIII) w tym:</t>
  </si>
  <si>
    <t>Zaliczki na środki trwałe w budowie (inwestycje)</t>
  </si>
  <si>
    <t>Należności finansowe Miasta Łodzi (dotyczy bilansu z wykonania budżetu)</t>
  </si>
  <si>
    <t xml:space="preserve">Specyfikacja </t>
  </si>
  <si>
    <t>Zobowiązania 
(wartość wykazana w bilansie)</t>
  </si>
  <si>
    <t>L.p.</t>
  </si>
  <si>
    <t>Tytuł zobowiązania</t>
  </si>
  <si>
    <t>Zobowiązania z tytułu leasingu finansowego</t>
  </si>
  <si>
    <t>Zobowiązania z tytułu leasingu zwrotnego</t>
  </si>
  <si>
    <t>W tym na aktywach:</t>
  </si>
  <si>
    <t>trwałych</t>
  </si>
  <si>
    <t>obrotowych</t>
  </si>
  <si>
    <t>Poręczenia, w tym</t>
  </si>
  <si>
    <t>poręczenia wekslowe</t>
  </si>
  <si>
    <t>utworzone rezerwy bilansowe</t>
  </si>
  <si>
    <t>Hipoteczne</t>
  </si>
  <si>
    <t>Zastawy</t>
  </si>
  <si>
    <t xml:space="preserve">Inne </t>
  </si>
  <si>
    <t>Inna specyfikacja, w tym:</t>
  </si>
  <si>
    <t>zastawy</t>
  </si>
  <si>
    <t>hipoteki</t>
  </si>
  <si>
    <t>Pozycja bilansowa</t>
  </si>
  <si>
    <t>Naprawy gwarancyjne</t>
  </si>
  <si>
    <t>Usługi wykonane, niezafakturowane</t>
  </si>
  <si>
    <t>Pozostałe</t>
  </si>
  <si>
    <t xml:space="preserve">Otrzymane poręczenia </t>
  </si>
  <si>
    <t>Otrzymane gwarancje</t>
  </si>
  <si>
    <t>-         skapitalizowane odsetki</t>
  </si>
  <si>
    <t>-         skapitalizowane różnice kursowe</t>
  </si>
  <si>
    <t>Przychody o nadzwyczajnej wartości lub które wystąpiły incydentalnie</t>
  </si>
  <si>
    <t>suma wyłączeń w rachunku zysków i strat</t>
  </si>
  <si>
    <t>Specyfikacja umorzenia</t>
  </si>
  <si>
    <t>Dla jednostek budżetowych i samorządowych zakładów budżetowych (poz.Pasywa D.I.)</t>
  </si>
  <si>
    <t>Rodzaj zabezpieczenia</t>
  </si>
  <si>
    <t xml:space="preserve">Koszty o nadzwyczajnej wartości lub które wystąpiły incydentalnie </t>
  </si>
  <si>
    <t>Proszę podać kwotę w przypadku posiadania informacji
- ……………….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</si>
  <si>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</si>
  <si>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</si>
  <si>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</si>
  <si>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 xml:space="preserve">Wartość pozabilansowa </t>
  </si>
  <si>
    <t>SUMA (1+2+3)</t>
  </si>
  <si>
    <t>w tym dotyczące wyłączeń wzajemnych pomiędzy jednostkami/komórkami organizacyjnymi</t>
  </si>
  <si>
    <t>Dla Organu (poz.Pasywa I.1.2. bilansu z wykonania budżetu)</t>
  </si>
  <si>
    <t>Odprawy emerytalne i rentowe</t>
  </si>
  <si>
    <t>Nagrody jubileuszowe</t>
  </si>
  <si>
    <t xml:space="preserve">Stan na początek roku </t>
  </si>
  <si>
    <t xml:space="preserve">Stan na koniec roku </t>
  </si>
  <si>
    <t>SUMA (1+2+3+4+5)</t>
  </si>
  <si>
    <t>Kwota zobowiązania</t>
  </si>
  <si>
    <t>Kwota zabezpieczenia</t>
  </si>
  <si>
    <t>(główny księgowy)                  (rok, miesiąc, dzień)</t>
  </si>
  <si>
    <t>(kierownik jednostki/jednostki obsługującej,komórki organizacyjnej )*</t>
  </si>
  <si>
    <t xml:space="preserve">  (rok, miesiąc, dzień)</t>
  </si>
  <si>
    <t>(kierownik jednostki/jednostki obsługującej, komórki organizacyjnej *)</t>
  </si>
  <si>
    <t>(główny księgowy)                      (rok, miesiąc, dzień)                        (kierownik jednostki/jednostki obsługującej,
                                                                                                                                komórki organizacyjnej)</t>
  </si>
  <si>
    <t>……………………….                 ……………………………………..              ……………………………………………..</t>
  </si>
  <si>
    <t>...………………….               …………………..                        …………………………………………..</t>
  </si>
  <si>
    <t>(kierownik jednostki/jednostki obsługującej
komórki organizacyjnej)</t>
  </si>
  <si>
    <t xml:space="preserve">  (rok, miesiąc, dzień) </t>
  </si>
  <si>
    <t xml:space="preserve">       komórki organizacyjnej) *</t>
  </si>
  <si>
    <t xml:space="preserve">  (główny księgowy)              (rok, miesiąc, dzień)  (kierownik jednostki/jednostki obsługującej, 
                                                                                     komórki organizacyjnej) *</t>
  </si>
  <si>
    <t>(kierownik jednostki/jednostki obsługującej</t>
  </si>
  <si>
    <t>komórki organizacyjnej) *</t>
  </si>
  <si>
    <t xml:space="preserve">(główny księgowy)                               </t>
  </si>
  <si>
    <t>(kierownik jednostki/jednostki obsługującej,komórki organizacyjnej) *</t>
  </si>
  <si>
    <t>Tabela 1.4 Wartość gruntów użytkowanych wieczyście</t>
  </si>
  <si>
    <t xml:space="preserve">Tabela 1.5 Wartość środków trwałych nieamortyzowanych lub nieumarzanych wg podanej specyfikacji </t>
  </si>
  <si>
    <t>Stan na dzień bilansowy</t>
  </si>
  <si>
    <t xml:space="preserve">wartość bilansowa  </t>
  </si>
  <si>
    <t>Tabela 1.7 Odpisy aktualizujące wartość należności</t>
  </si>
  <si>
    <t>Tabela 1.8 Zmiana stanu rezerw wg celu ich utworzenia</t>
  </si>
  <si>
    <t xml:space="preserve">Tabela 1.11 Łączna kwota zobowiązań bilansowych zabezpieczonych na majątku jednostki </t>
  </si>
  <si>
    <t>Tabela 1.13.1  Rozliczenia międzyokresowe czynne</t>
  </si>
  <si>
    <t>Tabela 1.13.2  Rozliczenia międzyokresowe bierne</t>
  </si>
  <si>
    <t>Tabela 2.1 Wysokość odpisów aktualizujących wartość zapasów</t>
  </si>
  <si>
    <t xml:space="preserve">Tabela  2.2 Koszt wytworzenia środków trwałych w budowie w roku obrotowym </t>
  </si>
  <si>
    <t>Tabela 2.3 Kwota i charakter przychodów/kosztów o nadzwyczajnej wartości lub które wystąpiły incydentalnie</t>
  </si>
  <si>
    <t xml:space="preserve">Tabela 3.1 Wyłączenia wzajemnych rozliczeń między jednostkami/komórkami organizacyjnymi </t>
  </si>
  <si>
    <t xml:space="preserve">                                                                                                                             komórki organizacyjnej)*</t>
  </si>
  <si>
    <t>Wartość odpisów aktualizujących dokonanych w trakcie roku obrotowego</t>
  </si>
  <si>
    <t>przemieszczenie wewnętrzne *</t>
  </si>
  <si>
    <t>*  dotyczy przemieszczeń wewnętrznych:</t>
  </si>
  <si>
    <t>Należności jednostki budżetowej i samorządowego zakładu budżetowego</t>
  </si>
  <si>
    <t>Rozwiązanie
(art. 35c. ustawy o rachunkowości)</t>
  </si>
  <si>
    <t>Wykorzystanie
(art. 35b. ust.3 ustawy o rachunkowości)</t>
  </si>
  <si>
    <t>Tabela 1.15 Wypłacone świadczenia pracownicze</t>
  </si>
  <si>
    <t>Załącznik Nr 13</t>
  </si>
  <si>
    <t>Oświadczenie Kierownika Jednostki/Komórki organizacyjnej</t>
  </si>
  <si>
    <t>dotyczy: danych do informacji o stanie mienia komunalnego Miasta Łodzi</t>
  </si>
  <si>
    <t xml:space="preserve"> za okres od 1 stycznia 20…..do 31 grudnia 20….. roku</t>
  </si>
  <si>
    <t>1) Dane do Informacji o stanie mienia komunalnego  za rok 20……..</t>
  </si>
  <si>
    <t>sporządzone  zostały  zgodnie  z  obowiązującymi  przepisami  prawa, na podstawie ksiąg rachunkowych   zawierających   wszystkie   operacje   gospodarcze,   dotyczące  okresu sprawozdawczego,   udokumentowane   dowodami   księgowymi.</t>
  </si>
  <si>
    <t>2) Posiadamy pełną świadomość ponoszonej przez nas odpowiedzialności za prawidłowość         i rzetelność przedkładanych danych  do  Informacji  o stanie  mienia  komunalnego  Miasta      Łodzi zgodnie  z  udokumentowanymi  dowodami  księgowymi  i  księgami  rachunkowymi.</t>
  </si>
  <si>
    <t>za</t>
  </si>
  <si>
    <t>Główny Księgowy</t>
  </si>
  <si>
    <t>data</t>
  </si>
  <si>
    <t>Kierownik jednostki/komórki organizacyjnej</t>
  </si>
  <si>
    <t xml:space="preserve">Nazwa jednostki/komórki organizacyjnej </t>
  </si>
  <si>
    <t>Wartość majątku oddanego w użyczenie, użytkowanie</t>
  </si>
  <si>
    <t>w pełnych złotych</t>
  </si>
  <si>
    <t>Nazwa podmiotu biorącego w użyczenie, użytkowanie</t>
  </si>
  <si>
    <t>Rodzaj wartości</t>
  </si>
  <si>
    <t>Stan na 
01.01. ……..r.</t>
  </si>
  <si>
    <t>Stan na 
31.12. …….r.</t>
  </si>
  <si>
    <t xml:space="preserve">"+" - zwięk. 
"-" - zmn.                  </t>
  </si>
  <si>
    <t>brutto</t>
  </si>
  <si>
    <t>netto</t>
  </si>
  <si>
    <t>RAZEM</t>
  </si>
  <si>
    <t>………………………………………………………….</t>
  </si>
  <si>
    <t>…………………….</t>
  </si>
  <si>
    <t>podpis i pieczęć</t>
  </si>
  <si>
    <t>Data</t>
  </si>
  <si>
    <t>osoby sporządzajacej</t>
  </si>
  <si>
    <t>Kierownika jednostki/komórki organizacyjnej</t>
  </si>
  <si>
    <t>Majątek oddany w dzierżawę i najem</t>
  </si>
  <si>
    <t>Rodzaj
wartości</t>
  </si>
  <si>
    <t>stan na dzień 01.01. …..r.</t>
  </si>
  <si>
    <t>stan na dzień 31.12. …..r.</t>
  </si>
  <si>
    <t>I. Rzeczowe aktywa trwałe</t>
  </si>
  <si>
    <t xml:space="preserve">budynki, lokale, obiekty inżynierii lądowej i wodnej </t>
  </si>
  <si>
    <t>inne środki trwałe i wyposażenie</t>
  </si>
  <si>
    <t>II. Wartości niematerialne i prawne</t>
  </si>
  <si>
    <t>………………………………</t>
  </si>
  <si>
    <t>………………………</t>
  </si>
  <si>
    <t>………………………………………</t>
  </si>
  <si>
    <t xml:space="preserve">                Data</t>
  </si>
  <si>
    <t>osoby sporządzającej</t>
  </si>
  <si>
    <t xml:space="preserve"> Kierownika jednostki/komórki organizacyjnej</t>
  </si>
  <si>
    <t>Nazwa Jednostki/komórki organizacyjnej</t>
  </si>
  <si>
    <t>Dochody oraz należności z tytułu wykonywania prawa własności i posiadania oraz innych praw majątkowych</t>
  </si>
  <si>
    <t>Treść</t>
  </si>
  <si>
    <t xml:space="preserve">Dochody uzyskane                                                                                                                                                                                                                                                                   w okresie  01.01......r. - 31.12.....r.                                                                                                                                                                                                                     *           </t>
  </si>
  <si>
    <t>Należności                                                                                 wg stanu na dzień 31.12…...r.                                                                                                                *</t>
  </si>
  <si>
    <t xml:space="preserve">sprzedaż nieruchomości </t>
  </si>
  <si>
    <t>sprzedaż lokali w domach mieszkalnych oraz gruntów z nimi związanych</t>
  </si>
  <si>
    <t>sprzedaż garaży</t>
  </si>
  <si>
    <t>sprzedaż lokali użytkowych oraz gruntów z nimi zwiazanych</t>
  </si>
  <si>
    <t>wieczyste użytkowanie</t>
  </si>
  <si>
    <t xml:space="preserve">dzierżawa </t>
  </si>
  <si>
    <t>najem</t>
  </si>
  <si>
    <t>przekształcenie użytkowania wieczystego w prawo własności i sprzedaży gruntów</t>
  </si>
  <si>
    <t>odpłatne nabycie prawa własności</t>
  </si>
  <si>
    <t>inne ogółem w tym: 
- opłaty adiacenckie</t>
  </si>
  <si>
    <t>- opłaty planistyczne</t>
  </si>
  <si>
    <t>- służebność</t>
  </si>
  <si>
    <t>- trwały zarząd</t>
  </si>
  <si>
    <t>- zwrot bonifikat</t>
  </si>
  <si>
    <t>- spadki, kary, i odszkodowania</t>
  </si>
  <si>
    <t>czynsze z lokali komunalnych i użytkowych</t>
  </si>
  <si>
    <t>dywidendy</t>
  </si>
  <si>
    <t>parkowanie pojazdów i zajęcie pasa drogowego</t>
  </si>
  <si>
    <t>zbycie praw majątkowych</t>
  </si>
  <si>
    <t xml:space="preserve">pozostałe                                           </t>
  </si>
  <si>
    <t>OGÓŁEM</t>
  </si>
  <si>
    <r>
      <t xml:space="preserve">* zgodne ze sprawozdaniem Rb - 27S i Rb-34S </t>
    </r>
    <r>
      <rPr>
        <b/>
        <i/>
        <sz val="9"/>
        <rFont val="Times New Roman"/>
        <family val="1"/>
      </rPr>
      <t>(Rb-34S dotyczy tylko placówek oświaty)</t>
    </r>
  </si>
  <si>
    <t>…………………………….</t>
  </si>
  <si>
    <t xml:space="preserve">          ………………</t>
  </si>
  <si>
    <t xml:space="preserve">                        Data</t>
  </si>
  <si>
    <t>podpis i pieczęć           Kierownika jednostki/komórki organizacyjnej</t>
  </si>
  <si>
    <t>osoby sporzadzającej</t>
  </si>
  <si>
    <t>Poniższa tabela przedstawia formy użytkowania gruntów komunalnych z uwzględnieniem ich powierzchni i wartości szacunkowej:</t>
  </si>
  <si>
    <t xml:space="preserve">Nazwa </t>
  </si>
  <si>
    <t>Stan gruntów na 01.01. ….. r.</t>
  </si>
  <si>
    <t xml:space="preserve">                            Stan gruntów na 31.12. .….. r.</t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</si>
  <si>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pod terenami mieszkaniowymi (7-2)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</si>
  <si>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(7-3)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</si>
  <si>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pozostałych gruntów komunalnych (9-4)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</si>
  <si>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(10-5)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</si>
  <si>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pod terenami mieszkaniowymi</t>
    </r>
  </si>
  <si>
    <t>wartość zł.</t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</si>
  <si>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pozostałych gruntów komunalnych</t>
    </r>
  </si>
  <si>
    <t>wartość w zł.</t>
  </si>
  <si>
    <t xml:space="preserve">wartość w zł.   </t>
  </si>
  <si>
    <t xml:space="preserve">Grunty Komunalne                                                   Ogółem   </t>
  </si>
  <si>
    <t>Dzierżawa</t>
  </si>
  <si>
    <t>Użyczenie</t>
  </si>
  <si>
    <t>Trwały zarząd</t>
  </si>
  <si>
    <t>Nieodpłatne użytkowanie</t>
  </si>
  <si>
    <t>Administrowanie</t>
  </si>
  <si>
    <t>Pozostałe……</t>
  </si>
  <si>
    <t>Uwaga!  - jednostki organizacyjne Miasta oraz komórki organizacyjne UMŁ wypełniają kolumny: 3,5,7,9,11,13</t>
  </si>
  <si>
    <t>……………….</t>
  </si>
  <si>
    <t>…………………………………………………………………….</t>
  </si>
  <si>
    <t>Osoby sporządzającej</t>
  </si>
  <si>
    <t>Kierownika jednostki / komórki organizacyjnej</t>
  </si>
  <si>
    <t>"+"- zw.          "-" - zmn.      liczby udziałów (akcji)                       (6-3)</t>
  </si>
  <si>
    <t>"+"- zw.          "-" - zmn.    wartości udziałów (akcji) w cenie nabycia                         (7-4)</t>
  </si>
  <si>
    <t>"+"- zw.          "-" - zmn.       wartości nominalnej udziałów (akcji)                      (8-5)</t>
  </si>
  <si>
    <t>Udział %     Gminy w       kapit. Spółki</t>
  </si>
  <si>
    <t>Otrzymana przez Miasto dywidenda         w roku</t>
  </si>
  <si>
    <t>Liczba udziałów (akcji)</t>
  </si>
  <si>
    <t>Wartość udziałów (akcji) w cenie nabycia</t>
  </si>
  <si>
    <t>Wartość nominalna udziałów (akcji)</t>
  </si>
  <si>
    <t>25.</t>
  </si>
  <si>
    <t>26.</t>
  </si>
  <si>
    <t>27.</t>
  </si>
  <si>
    <t>……………………………………………………………………</t>
  </si>
  <si>
    <t xml:space="preserve">    podpis i pieczęć</t>
  </si>
  <si>
    <t>……………………………………</t>
  </si>
  <si>
    <t xml:space="preserve"> podpis i pieczęć</t>
  </si>
  <si>
    <t>Wartość odpisów aktualizujących wartość udziałów posiadanych przez Miasto Łódź w spółkach</t>
  </si>
  <si>
    <t>Wartość odpisów aktualizujących wartość udziałów na dzień                                                                 01.01. …..r.</t>
  </si>
  <si>
    <t>Wartość odpisów aktualizujących wartość udziałów na dzień                                                                 31.12. …..r.</t>
  </si>
  <si>
    <t>"+"- zw.                           "-" - zmn.                             (17-16)</t>
  </si>
  <si>
    <t xml:space="preserve">Wartość netto udziałów (akcji) po dokonanej aktualizacji  wg stanu 
na dzień 01.01. ..r.
(4-16)                  </t>
  </si>
  <si>
    <t xml:space="preserve">Wartość netto udziałów (akcji) po dokonanej aktualizacji  wg stanu 
na dzień 31.12. ..r.
 (7-17)                    </t>
  </si>
  <si>
    <t>…………………………………………………………….</t>
  </si>
  <si>
    <t xml:space="preserve">                        podpis i pieczęć</t>
  </si>
  <si>
    <t xml:space="preserve">                   Data</t>
  </si>
  <si>
    <t xml:space="preserve">Majątek Miasta Łódź  w układzie podmiotowym na dzień 31.12. ….. r. - Ogółem </t>
  </si>
  <si>
    <t>Jednostki podległe</t>
  </si>
  <si>
    <t>Wartość  majątku brutto</t>
  </si>
  <si>
    <t>"+" - zwiększenie</t>
  </si>
  <si>
    <t>umorz.</t>
  </si>
  <si>
    <t>Dynamika</t>
  </si>
  <si>
    <t xml:space="preserve">Wartość majątku netto </t>
  </si>
  <si>
    <t>Struktura</t>
  </si>
  <si>
    <t>Miastu Łódź</t>
  </si>
  <si>
    <t>01.01. …..r.</t>
  </si>
  <si>
    <t>31.12.2008</t>
  </si>
  <si>
    <t xml:space="preserve">   "-" - zmniejszenie </t>
  </si>
  <si>
    <t>w %</t>
  </si>
  <si>
    <t>przyrostu</t>
  </si>
  <si>
    <t>5 (4-3)</t>
  </si>
  <si>
    <t>7 (4:3)</t>
  </si>
  <si>
    <t>Część I</t>
  </si>
  <si>
    <t>Jednostki Budżetowe</t>
  </si>
  <si>
    <t>Zakład Budżetowy</t>
  </si>
  <si>
    <t>Gospodarstwa Pomocnicze</t>
  </si>
  <si>
    <t>Instytucje Kultury</t>
  </si>
  <si>
    <t>Przedsiębiorstwa w likwidacji</t>
  </si>
  <si>
    <t>w tym:</t>
  </si>
  <si>
    <t>Majątek oddany w użyczenie                                i użytkowanie</t>
  </si>
  <si>
    <t>Majątek oddany 
w dzierżawę i najem</t>
  </si>
  <si>
    <t>Część II</t>
  </si>
  <si>
    <t xml:space="preserve">Majątek Miasta oddany                                                                                                                                                                                                                              w użytkowanie Placówkom Służby Zdrowia 
</t>
  </si>
  <si>
    <t>Grunty nie ujęte w ewidencji księgowej 
(wg wartości szacunkowej)</t>
  </si>
  <si>
    <t>Ogółem:</t>
  </si>
  <si>
    <t>1.1.1</t>
  </si>
  <si>
    <t>1.1.2</t>
  </si>
  <si>
    <t>1.2.1</t>
  </si>
  <si>
    <t>1.2.2</t>
  </si>
  <si>
    <t>1.3.1</t>
  </si>
  <si>
    <t xml:space="preserve"> - aktywa</t>
  </si>
  <si>
    <t xml:space="preserve"> - pasywa</t>
  </si>
  <si>
    <t xml:space="preserve"> - przychody</t>
  </si>
  <si>
    <t xml:space="preserve"> - koszty </t>
  </si>
  <si>
    <t xml:space="preserve"> - zwiększenia</t>
  </si>
  <si>
    <t xml:space="preserve"> - zmniejszenia</t>
  </si>
  <si>
    <t>Załącznik Nr 9</t>
  </si>
  <si>
    <t>Załącznik Nr 12</t>
  </si>
  <si>
    <t xml:space="preserve">Załącznik Nr 14   </t>
  </si>
  <si>
    <t xml:space="preserve">Załącznik Nr 16   </t>
  </si>
  <si>
    <t>Załącznik Nr 17a</t>
  </si>
  <si>
    <t>Załącznik nr 17b</t>
  </si>
  <si>
    <t>Załącznik Nr 18</t>
  </si>
  <si>
    <t xml:space="preserve">Załącznik Nr 15 </t>
  </si>
  <si>
    <t xml:space="preserve"> do Zasad</t>
  </si>
  <si>
    <t>1) pomiędzy grupami rodzajowymi środków trwałych poszczególnych jednostek (w tym w ramach Urzędu Miasta Łodzi)</t>
  </si>
  <si>
    <t xml:space="preserve">(główny księgowy)                              (rok, miesiąc, dzień)         (kierownik jednostki/jednostki  obsługującej 
                                                                                                      komórki organizacyjnej) *
    </t>
  </si>
  <si>
    <t>Załącznik Nr 4a</t>
  </si>
  <si>
    <t>Załącznik Nr 4b</t>
  </si>
  <si>
    <t>Załącznik Nr 4c</t>
  </si>
  <si>
    <t>Załącznik Nr 4d</t>
  </si>
  <si>
    <t>Załącznik Nr 4e</t>
  </si>
  <si>
    <t>Załącznik Nr 4f</t>
  </si>
  <si>
    <t>Załącznik Nr 4g</t>
  </si>
  <si>
    <t>§    z bilansu - załącznik nr 1 do UoR</t>
  </si>
  <si>
    <t>Tabela 1.1.1  Zmiany stanu wartości początkowej  rzeczowych aktywów trwałych i wartości niematerialnych i prawnych</t>
  </si>
  <si>
    <t>Tabela 1.1.2 Zmiany stanu umorzenia/amortyzacji środków trwałych i wartości niematerialnych i prawnych</t>
  </si>
  <si>
    <t>Tabela 1.14 Łączna kwota otrzymanych przez jednostkę gwarancji i poręczeń niewykazanych w bilansie</t>
  </si>
  <si>
    <t>Umorzenie budynków, lokali                            i obiektów inżynierii lądowej             i wodnej</t>
  </si>
  <si>
    <t>Umorzenie urządzeń technicznych                i maszyn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</si>
  <si>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</si>
  <si>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</si>
  <si>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>.................</t>
  </si>
  <si>
    <t>.......................</t>
  </si>
  <si>
    <t>podział zobowiązań długoterminowych o pozostałym od dnia bilansowego, przewidywanym umową lub wynikającym z innego tytułu prawnego, okresie spłaty:</t>
  </si>
  <si>
    <t>Tabela 1.9 Podział zobowiązań długoterminowych o pozostałym  od dnia bilansowego, przewidywanym umową lub wynikającym</t>
  </si>
  <si>
    <t>umorzenie za okres (amortyzacja roczna)</t>
  </si>
  <si>
    <t>w tym wartość umorzenia od środków trwałych i wnip  nieodpłatnie  otrzymanych/przekazanych (dotyczy poz. 1.6 i 2.6 w zzwf)</t>
  </si>
  <si>
    <t>1.3.2</t>
  </si>
  <si>
    <t xml:space="preserve">wskazanie, że sprawozdanie finansowe zawiera dane łączne </t>
  </si>
  <si>
    <t>Tabela 1.12 Łączna kwota zobowiązań warunkowych jednostki w tym zabezpieczonych na majątku jednostki</t>
  </si>
  <si>
    <t>Grunty komunalne nieujęte w ewidencji księgowej</t>
  </si>
  <si>
    <t xml:space="preserve">2) przesunięć środków trwałych, środków trwałych w budowie, zaliczek na środki trwałe w budowie i wartości niematerialnych i prawnych pomiędzy jednostkami(w tym pomiędzy jednostkami a Urzędem Miasta Łodzi) </t>
  </si>
  <si>
    <r>
      <t xml:space="preserve">Informacja dodatkowa                                     </t>
    </r>
    <r>
      <rPr>
        <b/>
        <sz val="16"/>
        <color indexed="53"/>
        <rFont val="Times New Roman"/>
        <family val="1"/>
      </rPr>
      <t xml:space="preserve">  </t>
    </r>
  </si>
  <si>
    <t>Tabela 1.1.3 Grunty przekazane w użytkowanie wieczyste</t>
  </si>
  <si>
    <t>Wartość księgowa netto gruntów przekazanych w użytkowanie wieczyste, przed dokonaniem odpisów z tytułu trwałej utraty wartości spowodowanych ustanowieniem prawa użytkowania wieczystego</t>
  </si>
  <si>
    <t xml:space="preserve">Skumulowana wartość odpisów z tytułu trwałej utraty wartości spowodowanych ustanowieniem prawa użytkowania wieczystego, </t>
  </si>
  <si>
    <t xml:space="preserve">Wartość gruntów stanowiąca podstawę ustalenia opłaty rocznej w roku obrotowym, </t>
  </si>
  <si>
    <t xml:space="preserve">Powierzchnia gruntów przekazanych w użytkowanie wieczyste, </t>
  </si>
  <si>
    <t xml:space="preserve">Wartość księgowa netto i powierzchnia gruntów przekazanych w wieczyste użytkowanie przeznaczonych na cele mieszkaniowe, które podlegają przekształceniu w prawo własności na mocy ustawy z dnia 20 lipca 2018 r., </t>
  </si>
  <si>
    <t xml:space="preserve">Wartość księgowa netto gruntów wcześniej użytkowanych wieczyście, przekształconych w prawo własności na mocy ustawy z dnia 29 lipca 2005 r. </t>
  </si>
  <si>
    <t>Tabela 1.10 Wartość zobowiązań z tytułu umów leasingu finansowego i zwrotnego 
i zwrotnego</t>
  </si>
  <si>
    <t xml:space="preserve"> z innego tytułu prawnego okresie spłaty</t>
  </si>
  <si>
    <t>Wartość z roku poprzedniego</t>
  </si>
  <si>
    <t>Wartość z roku bieżącego</t>
  </si>
  <si>
    <t>Tabela 2.5.1 Informacje uzupełniające do bilansu z wykonania budżetu</t>
  </si>
  <si>
    <t>suma wyłączeń w zestawieniu zmian w funduszu jednostki</t>
  </si>
  <si>
    <t>Odpisy z wyniku finansowego (nadwyżka środków obrotowych) (-)</t>
  </si>
  <si>
    <t>Środki pieniężne państwowego funduszu celowego</t>
  </si>
  <si>
    <t>Fundusze placówek</t>
  </si>
  <si>
    <t>Rozliczenia międzyokresowe (pasywa)</t>
  </si>
  <si>
    <t xml:space="preserve"> Rozliczenia międzyokresowe (aktywa)</t>
  </si>
  <si>
    <t>Wartość w roku obrotowym</t>
  </si>
  <si>
    <t>2020</t>
  </si>
  <si>
    <t xml:space="preserve">Tabela nr 1 - MAJĄTEK OGÓŁEM MIASTA ŁODZI W UKŁADZIE PODMIOTOWYM </t>
  </si>
  <si>
    <t>LP.</t>
  </si>
  <si>
    <t>Jednostki podległe
 Miastu Łódź</t>
  </si>
  <si>
    <t>Wartość majątku brutto</t>
  </si>
  <si>
    <t>"+" zwiększenie
 ''-" zmniejszenie</t>
  </si>
  <si>
    <t>Procent umorzenia</t>
  </si>
  <si>
    <t>Dynamika przyrostu</t>
  </si>
  <si>
    <t>Wartość majątku netto</t>
  </si>
  <si>
    <t>……01.01.</t>
  </si>
  <si>
    <t>……..12.31.</t>
  </si>
  <si>
    <t>grunty stanowiące własność jednostki samorządu terytorialnego</t>
  </si>
  <si>
    <t>przekazane w użytkowanie wieczyste innym podmiotom</t>
  </si>
  <si>
    <t>Zakłady Budżetowe</t>
  </si>
  <si>
    <t>Majątek oddany w użyczenie i użytkowanie</t>
  </si>
  <si>
    <t>(za wyjątkiem Placówek Służby Zdrowia)</t>
  </si>
  <si>
    <t xml:space="preserve">Majątek oddany </t>
  </si>
  <si>
    <t>w dzierżawę i najem</t>
  </si>
  <si>
    <t xml:space="preserve">Majątek Miasta oddany </t>
  </si>
  <si>
    <t xml:space="preserve">w użytkowanie Placówkom Służby Zdrowia </t>
  </si>
  <si>
    <t xml:space="preserve">Grunty nie ujęte w ewidencji księgowej </t>
  </si>
  <si>
    <t>(wg wartości szacunkowej)</t>
  </si>
  <si>
    <t>Tabela nr 2 - Grunty komunalne nieujęte w ewidencji księgowej</t>
  </si>
  <si>
    <t>Stan gruntów na</t>
  </si>
  <si>
    <r>
      <t>"+" - zw.
 "-" - zmn.  
pow. w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pod terenami mieszkaniowymi 
(7-3)</t>
    </r>
  </si>
  <si>
    <t xml:space="preserve">"+" - zw.            
"-" - zmn.            
wartość w zł.               
(8-4)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</si>
  <si>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"+" - zw.             
"-" - zmn.            
pow. w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pozostałych gruntów komunalnych 
(9-5)</t>
    </r>
  </si>
  <si>
    <t xml:space="preserve">"+" - zw.             
"-" - zmn.            
wartość w zł.               
(10-6)                                                                                                                                                                                                                                                        </t>
  </si>
  <si>
    <t>……..01.01.</t>
  </si>
  <si>
    <t>…….12.31.</t>
  </si>
  <si>
    <r>
      <t>pow. w m</t>
    </r>
    <r>
      <rPr>
        <vertAlign val="superscript"/>
        <sz val="8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>pod terenami mieszkaniowymi</t>
    </r>
  </si>
  <si>
    <r>
      <t>pow. w m</t>
    </r>
    <r>
      <rPr>
        <vertAlign val="superscript"/>
        <sz val="8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>pozostałych gruntów komunalnych</t>
    </r>
  </si>
  <si>
    <t>Pozostałe…</t>
  </si>
  <si>
    <t>…………………………………………………………..…….</t>
  </si>
  <si>
    <t>podpis i pieczęć osoby sporządzającej</t>
  </si>
  <si>
    <t>podpis i pieczęć Kierownika jednostki/komórki organizacyjnej</t>
  </si>
  <si>
    <t>Tabela nr 3 - Majątek Placówek Służby Zdrowia</t>
  </si>
  <si>
    <t>Nazwa podmiotu biorącego 
w użyczenie, użytkowanie</t>
  </si>
  <si>
    <t>Stan brutto na początek roku</t>
  </si>
  <si>
    <t>Stan brutto na koniec roku</t>
  </si>
  <si>
    <t>Stan netto na koniec roku</t>
  </si>
  <si>
    <t>SUMA</t>
  </si>
  <si>
    <t>……………………………………………………………..</t>
  </si>
  <si>
    <t>……………………………</t>
  </si>
  <si>
    <t>………………………………………………………………………</t>
  </si>
  <si>
    <t>podpis i pieczęć Kierownika 
jednostki/komórki organizacyjnej</t>
  </si>
  <si>
    <t>Tabela nr 4 - Rzeczowe aktywa trwałe i wartości niematerialne i prawne Miasta Łodzi</t>
  </si>
  <si>
    <t>Umorzenie na koniec roku</t>
  </si>
  <si>
    <t>Wartość netto na koniec roku</t>
  </si>
  <si>
    <t>w tym środki trwałe i środki trwałe w budowie oraz wartości niematerialne i prawne nieodpłatnie  otrzymane/przekazane (dot. poz. 1.6 i 2.6 w zzwf)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</si>
  <si>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</si>
  <si>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>…………………………………………………………………..</t>
  </si>
  <si>
    <t>………………………………………………….</t>
  </si>
  <si>
    <t>……………………………………………………………………………………</t>
  </si>
  <si>
    <t>podpis i pieczęć Kierownika
jednostki/komórki organizacyjnej</t>
  </si>
  <si>
    <t>Tabela nr 5 - Wartość majątku Miasta Łodzi przypadająca na jednego mieszkańca Łodzi</t>
  </si>
  <si>
    <t>Na dzień</t>
  </si>
  <si>
    <t>Różnica</t>
  </si>
  <si>
    <t>…..12.31.</t>
  </si>
  <si>
    <t>(4-3)</t>
  </si>
  <si>
    <t>(4:3)</t>
  </si>
  <si>
    <t>Majątek ogółem w zł</t>
  </si>
  <si>
    <r>
      <rPr>
        <b/>
        <sz val="11"/>
        <rFont val="Times New Roman"/>
        <family val="1"/>
      </rPr>
      <t>Majątek ogółem w zł</t>
    </r>
    <r>
      <rPr>
        <sz val="9"/>
        <rFont val="Times New Roman"/>
        <family val="1"/>
      </rPr>
      <t xml:space="preserve">
</t>
    </r>
    <r>
      <rPr>
        <b/>
        <sz val="8"/>
        <rFont val="Times New Roman"/>
        <family val="1"/>
      </rPr>
      <t>(bez wartości gruntów nieujętych w ewidencji księgowej)</t>
    </r>
  </si>
  <si>
    <t>Liczba mieszkańców</t>
  </si>
  <si>
    <t>Wartość majątku ogółem przypadająca na jednego mieszkańca w zł
(1:3)</t>
  </si>
  <si>
    <t>% udział wartości netto 
w wartości brutto</t>
  </si>
  <si>
    <r>
      <t xml:space="preserve">Wartość majątku ogółem 
</t>
    </r>
    <r>
      <rPr>
        <sz val="8"/>
        <color indexed="8"/>
        <rFont val="Times New Roman"/>
        <family val="1"/>
      </rPr>
      <t>(bez wartości gruntów nieujętych 
w ewidencji księgowej)</t>
    </r>
    <r>
      <rPr>
        <sz val="11"/>
        <color indexed="8"/>
        <rFont val="Times New Roman"/>
        <family val="1"/>
      </rPr>
      <t xml:space="preserve"> 
przypadająca na jednego mieszkańca w zł
(2:3)</t>
    </r>
  </si>
  <si>
    <t>Tabela nr 6 - Wartość majątku Miasta Łodzi oddanego w użyczenie lub użytkowanie</t>
  </si>
  <si>
    <t>Tabela nr 7 - Wartość majątku Miasta Łodzi oddanego w dzierżawę lub najem</t>
  </si>
  <si>
    <t>Nazwa podmiotu biorącego 
w dzierżawę i najem</t>
  </si>
  <si>
    <t>Urząd Miasta Łodzi</t>
  </si>
  <si>
    <t>Tabela nr 8 - Wartość akcji i udziałów posiadanych przez Miasto Łódź w spółkach</t>
  </si>
  <si>
    <t>Nazwa Spółki</t>
  </si>
  <si>
    <t>…..01.01.</t>
  </si>
  <si>
    <t>……12.31.</t>
  </si>
  <si>
    <t>"+" zw.
 "-" zm.
liczby udziałów (akcji)
 (6-3)</t>
  </si>
  <si>
    <t>"+" zw.
 "-" zm.
wartości udziałów (akcji) w cenie nabycia 
(7-4)</t>
  </si>
  <si>
    <t>"+" zw.
 "-" zm.
wartości nominalnej udziałów (akcji) w cenie nabycia 
(8-5)</t>
  </si>
  <si>
    <t>Udział % Gminy w kapitale Spółki</t>
  </si>
  <si>
    <t xml:space="preserve">Otrzymana przez Miasto dywidenda </t>
  </si>
  <si>
    <t>Wartość udziałów (akcji) w cenie zakupu</t>
  </si>
  <si>
    <t>Tabela nr 9 - Wartość odpisów aktualizujących wartość udziałów posiadanych przez Miasto Łódź w spółkach</t>
  </si>
  <si>
    <t>…...12.31.</t>
  </si>
  <si>
    <t>"+" zw.
 "-" zm.
(17-16)</t>
  </si>
  <si>
    <t>Wartość odpisów aktualizujących wartość udziałów</t>
  </si>
  <si>
    <t xml:space="preserve">Wartość odpisów aktualizujących wartość udziałów </t>
  </si>
  <si>
    <t>Wartość netto udziałów (akcji) po dokonanej aktualizacji
(4-16)</t>
  </si>
  <si>
    <t>Wartość netto udziałów (akcji) po dokonanej aktualizacji 
(7-17)</t>
  </si>
  <si>
    <t>Załącznik Nr 21</t>
  </si>
  <si>
    <t xml:space="preserve">Dochody uzyskane 
w okresie          </t>
  </si>
  <si>
    <t>Należności  
wg stanu na dzień</t>
  </si>
  <si>
    <t>od …...01.01 do …...12.31*</t>
  </si>
  <si>
    <t>……12.31.*</t>
  </si>
  <si>
    <t>sprzedaż lokali w domach mieszkalnych oraz gruntów 
z nimi związanych</t>
  </si>
  <si>
    <t>sprzedaż lokali użytkowych 
oraz gruntów z nimi zwiazanych</t>
  </si>
  <si>
    <t>inne ogółem w tym:</t>
  </si>
  <si>
    <t>- opłaty adiacenckie</t>
  </si>
  <si>
    <t>czynsze z lokali komunalnych 
i użytkowych</t>
  </si>
  <si>
    <r>
      <rPr>
        <sz val="9"/>
        <rFont val="Times New Roman"/>
        <family val="1"/>
      </rPr>
      <t xml:space="preserve">* zgodne ze sprawozdaniem Rb - 27S i Rb-34S </t>
    </r>
    <r>
      <rPr>
        <i/>
        <sz val="9"/>
        <rFont val="Times New Roman"/>
        <family val="1"/>
      </rPr>
      <t>(Rb-34S dotyczy tylko placówek oświaty)</t>
    </r>
  </si>
  <si>
    <t>……………………………….</t>
  </si>
  <si>
    <t>…………………………………..</t>
  </si>
  <si>
    <t>Załącznik Nr 22</t>
  </si>
  <si>
    <t xml:space="preserve">Tabela 1.6  Liczba oraz wartość posiadanych papierów wartościowych  wg podanej specyfikacji 
</t>
  </si>
  <si>
    <t xml:space="preserve">                      Załącznik Nr 6</t>
  </si>
  <si>
    <t xml:space="preserve">                 do Zasad</t>
  </si>
  <si>
    <t>Załącznik Nr 8</t>
  </si>
  <si>
    <t>Wartość netto rzeczowych aktywów trwałych i wartości niematerialnych i prawnych</t>
  </si>
  <si>
    <t xml:space="preserve">Wartość prezentowana          w bilansie </t>
  </si>
  <si>
    <t>Specyfikacja środków trwałych nieamortyzowanych        lub nieumarzanych</t>
  </si>
  <si>
    <t>Tabela 1.3 Kwota odpisów aktualizujących wartość długoterminowych aktywów trwałych</t>
  </si>
  <si>
    <t>Inne świadczenia pracownicze w tym ekwiwalenty urlopowe</t>
  </si>
  <si>
    <t>Załącznik Nr 14</t>
  </si>
  <si>
    <t>Załącznik Nr 15</t>
  </si>
  <si>
    <t>Załącznik Nr 16</t>
  </si>
  <si>
    <t>Załącznik Nr 17</t>
  </si>
  <si>
    <t>Załącznik Nr 19</t>
  </si>
  <si>
    <t>Załącznik Nr 20</t>
  </si>
  <si>
    <t xml:space="preserve"> Koszt wytworzenia środków trwałych w budowie wytworzonych w roku obrotowym, w tym:</t>
  </si>
  <si>
    <t>1.2.1.</t>
  </si>
  <si>
    <t>1.2.3.</t>
  </si>
  <si>
    <t>1.2.4.</t>
  </si>
  <si>
    <t>1.2.2.</t>
  </si>
  <si>
    <t xml:space="preserve">Tabela nr 10 -  Dochody i należności Miasta Łodzi z tytułu wykonywania prawa własności i posiadania 
oraz innych praw majątkowych
</t>
  </si>
  <si>
    <t>Zespół Szkół Elektroniczno-Informatycznych</t>
  </si>
  <si>
    <t>91-725 Łódź, ul. Strykowska 10/18</t>
  </si>
  <si>
    <r>
      <rPr>
        <strike/>
        <sz val="11"/>
        <rFont val="Times New Roman"/>
        <family val="1"/>
      </rPr>
      <t>1 )</t>
    </r>
    <r>
      <rPr>
        <b/>
        <strike/>
        <sz val="11"/>
        <rFont val="Times New Roman"/>
        <family val="1"/>
      </rPr>
      <t xml:space="preserve"> samorządowy zakład budżetowy</t>
    </r>
    <r>
      <rPr>
        <strike/>
        <sz val="11"/>
        <rFont val="Times New Roman"/>
        <family val="1"/>
      </rPr>
      <t xml:space="preserve"> -*.</t>
    </r>
    <r>
      <rPr>
        <sz val="11"/>
        <rFont val="Times New Roman"/>
        <family val="1"/>
      </rPr>
      <t xml:space="preserve">............ ...............................................................................................        
2) </t>
    </r>
    <r>
      <rPr>
        <b/>
        <sz val="11"/>
        <rFont val="Times New Roman"/>
        <family val="1"/>
      </rPr>
      <t>jednostka budżetowa</t>
    </r>
    <r>
      <rPr>
        <b/>
        <strike/>
        <sz val="11"/>
        <rFont val="Times New Roman"/>
        <family val="1"/>
      </rPr>
      <t>/komórka organizacyjn</t>
    </r>
    <r>
      <rPr>
        <b/>
        <sz val="11"/>
        <rFont val="Times New Roman"/>
        <family val="1"/>
      </rPr>
      <t>a</t>
    </r>
    <r>
      <rPr>
        <sz val="11"/>
        <rFont val="Times New Roman"/>
        <family val="1"/>
      </rPr>
      <t xml:space="preserve">  - *</t>
    </r>
    <r>
      <rPr>
        <b/>
        <sz val="11"/>
        <rFont val="Times New Roman"/>
        <family val="1"/>
      </rPr>
      <t>PKD  8560Z</t>
    </r>
    <r>
      <rPr>
        <sz val="11"/>
        <rFont val="Times New Roman"/>
        <family val="1"/>
      </rPr>
      <t xml:space="preserve">..dział/działy klasyfikacji budżetowej  </t>
    </r>
    <r>
      <rPr>
        <b/>
        <sz val="11"/>
        <rFont val="Times New Roman"/>
        <family val="1"/>
      </rPr>
      <t>801, 851, 854,  926</t>
    </r>
    <r>
      <rPr>
        <sz val="11"/>
        <rFont val="Times New Roman"/>
        <family val="1"/>
      </rPr>
      <t xml:space="preserve">
</t>
    </r>
    <r>
      <rPr>
        <strike/>
        <sz val="11"/>
        <rFont val="Times New Roman"/>
        <family val="1"/>
      </rPr>
      <t xml:space="preserve">3) </t>
    </r>
    <r>
      <rPr>
        <b/>
        <strike/>
        <sz val="11"/>
        <rFont val="Times New Roman"/>
        <family val="1"/>
      </rPr>
      <t>jednostka samorządu terytorialnego</t>
    </r>
    <r>
      <rPr>
        <strike/>
        <sz val="11"/>
        <rFont val="Times New Roman"/>
        <family val="1"/>
      </rPr>
      <t xml:space="preserve"> w rozumieniu organu finansowego -*</t>
    </r>
    <r>
      <rPr>
        <sz val="11"/>
        <rFont val="Times New Roman"/>
        <family val="1"/>
      </rPr>
      <t xml:space="preserve">................................................. </t>
    </r>
  </si>
  <si>
    <r>
      <rPr>
        <strike/>
        <sz val="11"/>
        <rFont val="Times New Roman"/>
        <family val="1"/>
      </rPr>
      <t>ta</t>
    </r>
    <r>
      <rPr>
        <sz val="11"/>
        <rFont val="Times New Roman"/>
        <family val="1"/>
      </rPr>
      <t>k/nie dotyczy  *( niepotrzebne skreslić)</t>
    </r>
  </si>
  <si>
    <r>
      <t xml:space="preserve"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</t>
    </r>
    <r>
      <rPr>
        <b/>
        <sz val="14"/>
        <rFont val="Times New Roman"/>
        <family val="1"/>
      </rPr>
      <t>1</t>
    </r>
    <r>
      <rPr>
        <sz val="11"/>
        <rFont val="Times New Roman"/>
        <family val="1"/>
      </rPr>
      <t xml:space="preserve">
6) pozostałe informacje istotne dla jednostek/komórek organizacyjnych sporządzających sprawozdanie finansowe za dany rok obrotowy</t>
    </r>
  </si>
  <si>
    <r>
      <t xml:space="preserve">Dane prezentowane w Tabeli 1.1.1, Tabeli 1.1.2   </t>
    </r>
    <r>
      <rPr>
        <b/>
        <sz val="12"/>
        <rFont val="Times New Roman"/>
        <family val="1"/>
      </rPr>
      <t>TAK</t>
    </r>
  </si>
  <si>
    <t>Dane prezentowane w Tabeli 1.1.3  nie występuje</t>
  </si>
  <si>
    <t>aktualną wartość rynkową środków trwałych, w tym dóbr kultury – o ile jednostka dysponuje takimi informacjami       nie występuje</t>
  </si>
  <si>
    <t>Dane prezentowane w Tabeli 1.3     nie występuje</t>
  </si>
  <si>
    <t>wartość gruntów użytkowanych wieczyście        nie występuje</t>
  </si>
  <si>
    <t>Dane prezentowane w Tabeli 1.4          nie występuje</t>
  </si>
  <si>
    <t>Dane prezentowane w Tabeli 1.5               nie występuje</t>
  </si>
  <si>
    <t>Dane prezentowane w Tabeli 1.6            nie występuje</t>
  </si>
  <si>
    <t>Dane prezentowane w Tabeli 1.7                nie występuje</t>
  </si>
  <si>
    <t>Dane prezentowane w Tabeli 1.8               nie występuje</t>
  </si>
  <si>
    <t>Dane prezentowane w Tabeli 1.9       nie występuje</t>
  </si>
  <si>
    <t>Dane prezentowane w Tabeli 1.10                nie występuje</t>
  </si>
  <si>
    <t>Dane prezentowane w Tabeli 1.11          nie występuje</t>
  </si>
  <si>
    <t>Dane prezentowane w Tabeli 1.12          nie występuje</t>
  </si>
  <si>
    <r>
      <t xml:space="preserve">Dane prezentowane w Tabeli 1.13.1 i 1.13.2 </t>
    </r>
    <r>
      <rPr>
        <b/>
        <sz val="11"/>
        <rFont val="Times New Roman"/>
        <family val="1"/>
      </rPr>
      <t xml:space="preserve"> TAK</t>
    </r>
  </si>
  <si>
    <t>Dane prezentowane w Tabeli 1.14        nie występuje</t>
  </si>
  <si>
    <r>
      <t xml:space="preserve">kwotę wypłaconych środków pieniężnych na świadczenia pracownicze  </t>
    </r>
    <r>
      <rPr>
        <b/>
        <sz val="11"/>
        <rFont val="Times New Roman"/>
        <family val="1"/>
      </rPr>
      <t xml:space="preserve"> TAK</t>
    </r>
  </si>
  <si>
    <r>
      <t xml:space="preserve">Dane prezentowane w Tabeli 1.15    </t>
    </r>
    <r>
      <rPr>
        <b/>
        <sz val="11"/>
        <rFont val="Times New Roman"/>
        <family val="1"/>
      </rPr>
      <t>TAK</t>
    </r>
  </si>
  <si>
    <t>Dane prezentowane w Tabeli 2.1           nie występuje</t>
  </si>
  <si>
    <t>Dane prezentowane w Tabeli 2.2            nie występuje</t>
  </si>
  <si>
    <t>Dane prezentowane w Tabeli 2.3     nie występuje</t>
  </si>
  <si>
    <t>informację o kwocie należności z tytułu podatków realizowanych przez organy podatkowe podległe ministrowi właściwemu do spraw finansów publicznych wykazywanych w sprawozdaniu z wykonania planu dochodów budżetowych               nie występuje</t>
  </si>
  <si>
    <t>Dane prezentowane w Tabeli 3.1                nie występuje</t>
  </si>
  <si>
    <t>Łódź, dnia 18-02-2021</t>
  </si>
  <si>
    <t>Inne  (kwota VAT do rozliczenia z CUWO )</t>
  </si>
  <si>
    <t xml:space="preserve">         18-02-2021</t>
  </si>
  <si>
    <r>
      <t xml:space="preserve">1) Sprawozdanie finansowe   </t>
    </r>
    <r>
      <rPr>
        <b/>
        <sz val="12"/>
        <rFont val="Times New Roman"/>
        <family val="1"/>
      </rPr>
      <t>za rok 2020</t>
    </r>
  </si>
  <si>
    <t>Weryfikacja sald z dokumentami</t>
  </si>
  <si>
    <t>na dzień 31.12.2020</t>
  </si>
  <si>
    <t>Spis z naturt/weryfikacja sald z dokumentami</t>
  </si>
  <si>
    <t>06.11.2017/12.2020</t>
  </si>
  <si>
    <t>Protokół Inwentaryzacji kasy</t>
  </si>
  <si>
    <t>Bankowe potwierdzenie sald</t>
  </si>
  <si>
    <t>Sporządzenie zestawienia zmian funduszu jednostki</t>
  </si>
  <si>
    <t>Na podstawie sporządzonego zestawienia zmian funduszu jednostki</t>
  </si>
  <si>
    <t>Uzyskanie pisemnego potrwierdzenia sald orazWeryfikacja sald z dokumentami</t>
  </si>
  <si>
    <t>…………………………..                        18 - 02- 2021                         …..…………………………………………………………….</t>
  </si>
  <si>
    <t>91-725 Łódć, ul. Strykowska 10/18</t>
  </si>
  <si>
    <t>Rok 2020</t>
  </si>
  <si>
    <t>…………………………               18 - 02 - 2021             ……………………………………………</t>
  </si>
  <si>
    <t>…………………                               18 - 02 - 2021                    ……………………………….</t>
  </si>
  <si>
    <r>
      <t xml:space="preserve">               </t>
    </r>
    <r>
      <rPr>
        <b/>
        <sz val="10"/>
        <rFont val="Times New Roman"/>
        <family val="1"/>
      </rPr>
      <t xml:space="preserve">   18 - 02 - 2021</t>
    </r>
  </si>
  <si>
    <r>
      <t xml:space="preserve"> </t>
    </r>
    <r>
      <rPr>
        <b/>
        <sz val="12"/>
        <rFont val="Times New Roman"/>
        <family val="1"/>
      </rPr>
      <t xml:space="preserve"> 18 - 02 - 2021</t>
    </r>
  </si>
  <si>
    <r>
      <t xml:space="preserve">   </t>
    </r>
    <r>
      <rPr>
        <b/>
        <sz val="10"/>
        <rFont val="Times New Roman"/>
        <family val="1"/>
      </rPr>
      <t xml:space="preserve">   18 - 02 -2021</t>
    </r>
  </si>
  <si>
    <t>18 - 02 - 2021</t>
  </si>
  <si>
    <r>
      <t xml:space="preserve">                                                                                                                               </t>
    </r>
    <r>
      <rPr>
        <b/>
        <sz val="11"/>
        <rFont val="Open Sans"/>
        <family val="0"/>
      </rPr>
      <t xml:space="preserve">  18 - 02 - 2021</t>
    </r>
  </si>
  <si>
    <t xml:space="preserve">                                                                                                                                                                                do Zasad</t>
  </si>
  <si>
    <t xml:space="preserve">                                                                                                                                                                                               Załącznik Nr 1</t>
  </si>
  <si>
    <t xml:space="preserve">kwotę dokonanych w trakcie roku obrotowego odpisów aktualizujących wartość aktywów trwałych odrębnie dla długoterminowych aktywów niefinansowych oraz długoterminowych aktywów finansowych           </t>
  </si>
  <si>
    <t xml:space="preserve">wartość nieamortyzowanych lub nieumarzanych przez jednostkę środków trwałych, używanych na podstawie umów najmu, dzierżawy i innych umów, w tym z tytułu umów leasingu            </t>
  </si>
  <si>
    <t xml:space="preserve">liczbę oraz wartość posiadanych papierów wartościowych, w tym akcji i udziałów oraz dłużnych papierów wartościowych        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</si>
  <si>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     </t>
  </si>
  <si>
    <t xml:space="preserve"> łączną kwotę otrzymanych przez jednostkę gwarancji i poręczeń niewykazanych w bilansie           </t>
  </si>
  <si>
    <t xml:space="preserve">kwotę i charakter poszczególnych pozycji przychodów lub kosztów o nadzwyczajnej wartości lub które wystąpiły incydentalnie           </t>
  </si>
  <si>
    <t xml:space="preserve">Inne informacje niż wymienione powyżej, jeżeli mogłyby w istotny sposób wpłynąć na ocenę sytuacji majątkowej i finansowej oraz wynik finansowy jednostki               </t>
  </si>
  <si>
    <t>Dane prezentowane w Tabeli 2.5.1            nie występuje</t>
  </si>
  <si>
    <r>
      <t xml:space="preserve">dzień , m-c , rok </t>
    </r>
    <r>
      <rPr>
        <b/>
        <sz val="11"/>
        <rFont val="Times New Roman"/>
        <family val="1"/>
      </rPr>
      <t>do</t>
    </r>
    <r>
      <rPr>
        <sz val="11"/>
        <rFont val="Times New Roman"/>
        <family val="1"/>
      </rPr>
      <t xml:space="preserve"> dzień, m-c, rok
</t>
    </r>
    <r>
      <rPr>
        <b/>
        <sz val="14"/>
        <rFont val="Times New Roman"/>
        <family val="1"/>
      </rPr>
      <t>od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01-01-2020</t>
    </r>
    <r>
      <rPr>
        <sz val="14"/>
        <rFont val="Times New Roman"/>
        <family val="1"/>
      </rPr>
      <t xml:space="preserve">. </t>
    </r>
    <r>
      <rPr>
        <b/>
        <sz val="14"/>
        <rFont val="Times New Roman"/>
        <family val="1"/>
      </rPr>
      <t>do  31-12-2020</t>
    </r>
  </si>
  <si>
    <r>
      <rPr>
        <b/>
        <sz val="11"/>
        <rFont val="Times New Roman"/>
        <family val="1"/>
      </rPr>
      <t xml:space="preserve">ZASADY POLITYKI RACHUNKOWOŚCI 
</t>
    </r>
    <r>
      <rPr>
        <sz val="11"/>
        <rFont val="Times New Roman"/>
        <family val="1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</rPr>
      <t xml:space="preserve"> ZASADY WYCENY AKTYWÓW I PASYWÓW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Środki trwałe i WNiP *</t>
    </r>
    <r>
      <rPr>
        <sz val="11"/>
        <rFont val="Times New Roman"/>
        <family val="1"/>
      </rPr>
      <t xml:space="preserve">
- wg cen nabycia 
- </t>
    </r>
    <r>
      <rPr>
        <strike/>
        <sz val="11"/>
        <rFont val="Times New Roman"/>
        <family val="1"/>
      </rPr>
      <t>z wyceny wynikającej z decyzji
- inna metoda ( podać jaka )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Amortyzacja
</t>
    </r>
    <r>
      <rPr>
        <sz val="11"/>
        <rFont val="Times New Roman"/>
        <family val="1"/>
      </rPr>
      <t xml:space="preserve">- metoda liniowa
</t>
    </r>
    <r>
      <rPr>
        <b/>
        <strike/>
        <sz val="11"/>
        <rFont val="Times New Roman"/>
        <family val="1"/>
      </rPr>
      <t>Środki trwałe w budowie *</t>
    </r>
    <r>
      <rPr>
        <strike/>
        <sz val="11"/>
        <rFont val="Times New Roman"/>
        <family val="1"/>
      </rPr>
      <t xml:space="preserve">
-cena nabycia lub koszt wytworzenia
</t>
    </r>
    <r>
      <rPr>
        <b/>
        <strike/>
        <sz val="11"/>
        <rFont val="Times New Roman"/>
        <family val="1"/>
      </rPr>
      <t>Inwestycje długoterminowe i krótkoterminowe *</t>
    </r>
    <r>
      <rPr>
        <strike/>
        <sz val="11"/>
        <rFont val="Times New Roman"/>
        <family val="1"/>
      </rPr>
      <t xml:space="preserve">
-wg ceny nabycia
-wg ceny rynkowej
- w wartości godziwej
</t>
    </r>
    <r>
      <rPr>
        <b/>
        <strike/>
        <sz val="11"/>
        <rFont val="Times New Roman"/>
        <family val="1"/>
      </rPr>
      <t>Długoterminowe aktywa finansowe *</t>
    </r>
    <r>
      <rPr>
        <strike/>
        <sz val="11"/>
        <rFont val="Times New Roman"/>
        <family val="1"/>
      </rPr>
      <t xml:space="preserve">
- w wartości godziwej, w cenie nabycia z uwzględnieniem utraty wartości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Należności</t>
    </r>
    <r>
      <rPr>
        <sz val="11"/>
        <rFont val="Times New Roman"/>
        <family val="1"/>
      </rPr>
      <t xml:space="preserve"> 
- w kwocie wymaganej zapłaty z zachowaniem osrtożności,
</t>
    </r>
    <r>
      <rPr>
        <b/>
        <sz val="11"/>
        <rFont val="Times New Roman"/>
        <family val="1"/>
      </rPr>
      <t xml:space="preserve">Roszczenia i zobowiązania
</t>
    </r>
    <r>
      <rPr>
        <sz val="11"/>
        <rFont val="Times New Roman"/>
        <family val="1"/>
      </rPr>
      <t xml:space="preserve"> - w kwocie wymaganej zapłaty
</t>
    </r>
    <r>
      <rPr>
        <b/>
        <sz val="11"/>
        <rFont val="Times New Roman"/>
        <family val="1"/>
      </rPr>
      <t>Środki pieniężne
 -</t>
    </r>
    <r>
      <rPr>
        <sz val="11"/>
        <rFont val="Times New Roman"/>
        <family val="1"/>
      </rPr>
      <t xml:space="preserve"> w wartości nominalnej
</t>
    </r>
    <r>
      <rPr>
        <b/>
        <strike/>
        <sz val="11"/>
        <rFont val="Times New Roman"/>
        <family val="1"/>
      </rPr>
      <t xml:space="preserve">Kredyty i pożyczki </t>
    </r>
    <r>
      <rPr>
        <strike/>
        <sz val="11"/>
        <rFont val="Times New Roman"/>
        <family val="1"/>
      </rPr>
      <t xml:space="preserve">
- w kwocie wymaganej zapłaty art.28 u.o r. 
</t>
    </r>
    <r>
      <rPr>
        <b/>
        <strike/>
        <sz val="11"/>
        <rFont val="Times New Roman"/>
        <family val="1"/>
      </rPr>
      <t>Rezerwy na zobowiązania</t>
    </r>
    <r>
      <rPr>
        <strike/>
        <sz val="11"/>
        <rFont val="Times New Roman"/>
        <family val="1"/>
      </rPr>
      <t xml:space="preserve">
- w wiarygodnie oszacowanej wartości 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Fundusze specjalne</t>
    </r>
    <r>
      <rPr>
        <sz val="11"/>
        <rFont val="Times New Roman"/>
        <family val="1"/>
      </rPr>
      <t xml:space="preserve">
- w wartości nominalnej
</t>
    </r>
    <r>
      <rPr>
        <b/>
        <sz val="11"/>
        <rFont val="Times New Roman"/>
        <family val="1"/>
      </rPr>
      <t xml:space="preserve">Rozliczenia międzyokresowe 
- </t>
    </r>
    <r>
      <rPr>
        <sz val="11"/>
        <rFont val="Times New Roman"/>
        <family val="1"/>
      </rPr>
      <t xml:space="preserve">w wartości nominalnej 
</t>
    </r>
    <r>
      <rPr>
        <b/>
        <sz val="11"/>
        <rFont val="Times New Roman"/>
        <family val="1"/>
      </rPr>
      <t>Wynik finansowy
-</t>
    </r>
    <r>
      <rPr>
        <sz val="11"/>
        <rFont val="Times New Roman"/>
        <family val="1"/>
      </rPr>
      <t xml:space="preserve">w wiarygodnie ustalonej wartości przy zachowaniu zasady memoriału, współmierności, ostrożności i realizacji
* niepotrzebne skreślić
</t>
    </r>
  </si>
  <si>
    <t>inne informacje  brak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</si>
</sst>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\+#,##0.00;\-#,##0.00"/>
    <numFmt numFmtId="167" formatCode="[$-415]dddd\,\ d\ mmmm\ yyyy"/>
  </numFmts>
  <fonts count="1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Open Sans"/>
      <family val="0"/>
    </font>
    <font>
      <sz val="10"/>
      <color indexed="11"/>
      <name val="Arial"/>
      <family val="2"/>
    </font>
    <font>
      <sz val="9"/>
      <name val="Open Sans"/>
      <family val="0"/>
    </font>
    <font>
      <sz val="9.5"/>
      <name val="Open Sans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0"/>
      <name val="Arial CE"/>
      <family val="0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10"/>
      <name val="Arial CE"/>
      <family val="0"/>
    </font>
    <font>
      <b/>
      <i/>
      <sz val="12"/>
      <name val="Times New Roman"/>
      <family val="1"/>
    </font>
    <font>
      <b/>
      <i/>
      <sz val="14"/>
      <name val="Arial"/>
      <family val="2"/>
    </font>
    <font>
      <sz val="12"/>
      <name val="Arial"/>
      <family val="2"/>
    </font>
    <font>
      <sz val="12"/>
      <name val="Arial CE"/>
      <family val="2"/>
    </font>
    <font>
      <sz val="10"/>
      <name val="Tuiga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sz val="11"/>
      <name val="Wingdings"/>
      <family val="0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sz val="9"/>
      <name val="Times New Roman"/>
      <family val="1"/>
    </font>
    <font>
      <sz val="10"/>
      <name val="Times New Roman CE"/>
      <family val="0"/>
    </font>
    <font>
      <b/>
      <sz val="9"/>
      <name val="Times New Roman"/>
      <family val="1"/>
    </font>
    <font>
      <b/>
      <sz val="10"/>
      <name val="Times New Roman CE"/>
      <family val="0"/>
    </font>
    <font>
      <i/>
      <sz val="12"/>
      <name val="Book Antiqua"/>
      <family val="1"/>
    </font>
    <font>
      <b/>
      <sz val="7"/>
      <name val="Times New Roman"/>
      <family val="1"/>
    </font>
    <font>
      <sz val="7"/>
      <name val="Arial"/>
      <family val="2"/>
    </font>
    <font>
      <b/>
      <i/>
      <sz val="9"/>
      <name val="Times New Roman"/>
      <family val="1"/>
    </font>
    <font>
      <b/>
      <vertAlign val="superscript"/>
      <sz val="10"/>
      <name val="Times New Roman"/>
      <family val="1"/>
    </font>
    <font>
      <b/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2"/>
      <name val="Times New Roman CE"/>
      <family val="0"/>
    </font>
    <font>
      <sz val="14"/>
      <name val="Times New Roman CE"/>
      <family val="1"/>
    </font>
    <font>
      <b/>
      <sz val="14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sz val="10"/>
      <color indexed="10"/>
      <name val="Times New Roman CE"/>
      <family val="1"/>
    </font>
    <font>
      <b/>
      <sz val="8"/>
      <color indexed="10"/>
      <name val="Times New Roman CE"/>
      <family val="1"/>
    </font>
    <font>
      <sz val="8"/>
      <color indexed="8"/>
      <name val="Arial CE"/>
      <family val="0"/>
    </font>
    <font>
      <sz val="12"/>
      <name val="Times New Roman CE"/>
      <family val="0"/>
    </font>
    <font>
      <b/>
      <sz val="16"/>
      <color indexed="8"/>
      <name val="Times New Roman"/>
      <family val="1"/>
    </font>
    <font>
      <b/>
      <sz val="16"/>
      <color indexed="53"/>
      <name val="Times New Roman"/>
      <family val="1"/>
    </font>
    <font>
      <sz val="6"/>
      <name val="Times New Roman"/>
      <family val="1"/>
    </font>
    <font>
      <b/>
      <sz val="13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sz val="6"/>
      <name val="Times New Roman"/>
      <family val="1"/>
    </font>
    <font>
      <sz val="8"/>
      <color indexed="8"/>
      <name val="Times New Roman"/>
      <family val="1"/>
    </font>
    <font>
      <i/>
      <sz val="9"/>
      <name val="Times New Roman"/>
      <family val="1"/>
    </font>
    <font>
      <b/>
      <strike/>
      <sz val="11"/>
      <name val="Times New Roman"/>
      <family val="1"/>
    </font>
    <font>
      <strike/>
      <sz val="11"/>
      <name val="Times New Roman"/>
      <family val="1"/>
    </font>
    <font>
      <b/>
      <sz val="8"/>
      <name val="Arial Narrow"/>
      <family val="2"/>
    </font>
    <font>
      <b/>
      <sz val="7"/>
      <name val="Arial Narrow"/>
      <family val="2"/>
    </font>
    <font>
      <b/>
      <sz val="11"/>
      <name val="Open Sans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Book Antiqua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6"/>
      <color indexed="8"/>
      <name val="Calibri"/>
      <family val="2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sz val="14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Book Antiqua"/>
      <family val="1"/>
    </font>
    <font>
      <sz val="14"/>
      <color theme="1"/>
      <name val="Calibri"/>
      <family val="2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6"/>
      <color theme="1"/>
      <name val="Calibri"/>
      <family val="2"/>
    </font>
    <font>
      <sz val="10"/>
      <color theme="1"/>
      <name val="Times New Roman"/>
      <family val="1"/>
    </font>
    <font>
      <sz val="6"/>
      <color theme="1"/>
      <name val="Times New Roman"/>
      <family val="1"/>
    </font>
    <font>
      <sz val="10"/>
      <color rgb="FF000000"/>
      <name val="Times New Roman"/>
      <family val="1"/>
    </font>
    <font>
      <sz val="6"/>
      <color rgb="FF000000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5999900102615356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>
        <color indexed="8"/>
      </bottom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medium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>
        <color indexed="22"/>
      </top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medium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thin"/>
      <right style="medium"/>
      <top style="thin">
        <color indexed="22"/>
      </top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 style="medium"/>
      <bottom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thin"/>
      <right style="thin">
        <color theme="0" tint="-0.3499799966812134"/>
      </right>
      <top style="thin"/>
      <bottom style="medium"/>
    </border>
    <border>
      <left style="thin">
        <color theme="0" tint="-0.3499799966812134"/>
      </left>
      <right style="thin">
        <color theme="0" tint="-0.3499799966812134"/>
      </right>
      <top style="thin"/>
      <bottom style="medium"/>
    </border>
    <border>
      <left style="thin">
        <color theme="0" tint="-0.3499799966812134"/>
      </left>
      <right style="medium"/>
      <top style="thin"/>
      <bottom style="medium"/>
    </border>
    <border>
      <left style="thin"/>
      <right style="thin"/>
      <top style="medium"/>
      <bottom style="thin">
        <color theme="0" tint="-0.3499799966812134"/>
      </bottom>
    </border>
    <border>
      <left style="thin"/>
      <right style="medium"/>
      <top style="medium"/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/>
    </border>
    <border>
      <left style="thin"/>
      <right style="medium"/>
      <top style="thin">
        <color theme="0" tint="-0.3499799966812134"/>
      </top>
      <bottom style="thin"/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medium"/>
      <top style="thin"/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medium"/>
    </border>
    <border>
      <left style="thin"/>
      <right style="medium"/>
      <top style="thin">
        <color theme="0" tint="-0.3499799966812134"/>
      </top>
      <bottom style="medium"/>
    </border>
    <border>
      <left style="medium"/>
      <right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dashDot"/>
    </border>
    <border>
      <left style="thin"/>
      <right style="thin"/>
      <top style="dashDot"/>
      <bottom style="thin"/>
    </border>
    <border>
      <left style="thin"/>
      <right style="thin"/>
      <top style="dashDot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double"/>
    </border>
    <border>
      <left style="thin"/>
      <right style="medium"/>
      <top/>
      <bottom style="double"/>
    </border>
    <border>
      <left style="thin"/>
      <right style="medium"/>
      <top style="thin"/>
      <bottom style="double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>
        <color indexed="8"/>
      </top>
      <bottom/>
    </border>
    <border>
      <left style="medium"/>
      <right/>
      <top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>
        <color theme="0" tint="-0.3499799966812134"/>
      </bottom>
    </border>
    <border>
      <left style="medium"/>
      <right style="thin"/>
      <top style="thin">
        <color theme="0" tint="-0.3499799966812134"/>
      </top>
      <bottom style="thin"/>
    </border>
    <border>
      <left style="medium"/>
      <right style="thin"/>
      <top style="thin"/>
      <bottom style="thin">
        <color theme="0" tint="-0.3499799966812134"/>
      </bottom>
    </border>
    <border>
      <left>
        <color indexed="63"/>
      </left>
      <right style="thin"/>
      <top style="thin"/>
      <bottom style="thin">
        <color theme="0" tint="-0.3499799966812134"/>
      </bottom>
    </border>
    <border>
      <left>
        <color indexed="63"/>
      </left>
      <right style="thin"/>
      <top style="thin">
        <color theme="0" tint="-0.3499799966812134"/>
      </top>
      <bottom>
        <color indexed="63"/>
      </bottom>
    </border>
    <border>
      <left style="medium"/>
      <right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09" fillId="20" borderId="0" applyNumberFormat="0" applyBorder="0" applyAlignment="0" applyProtection="0"/>
    <xf numFmtId="0" fontId="109" fillId="21" borderId="0" applyNumberFormat="0" applyBorder="0" applyAlignment="0" applyProtection="0"/>
    <xf numFmtId="0" fontId="109" fillId="22" borderId="0" applyNumberFormat="0" applyBorder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10" fillId="26" borderId="1" applyNumberFormat="0" applyAlignment="0" applyProtection="0"/>
    <xf numFmtId="0" fontId="111" fillId="27" borderId="2" applyNumberFormat="0" applyAlignment="0" applyProtection="0"/>
    <xf numFmtId="0" fontId="11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3" applyNumberFormat="0" applyFill="0" applyAlignment="0" applyProtection="0"/>
    <xf numFmtId="0" fontId="115" fillId="29" borderId="4" applyNumberFormat="0" applyAlignment="0" applyProtection="0"/>
    <xf numFmtId="0" fontId="116" fillId="0" borderId="5" applyNumberFormat="0" applyFill="0" applyAlignment="0" applyProtection="0"/>
    <xf numFmtId="0" fontId="117" fillId="0" borderId="6" applyNumberFormat="0" applyFill="0" applyAlignment="0" applyProtection="0"/>
    <xf numFmtId="0" fontId="118" fillId="0" borderId="7" applyNumberFormat="0" applyFill="0" applyAlignment="0" applyProtection="0"/>
    <xf numFmtId="0" fontId="118" fillId="0" borderId="0" applyNumberFormat="0" applyFill="0" applyBorder="0" applyAlignment="0" applyProtection="0"/>
    <xf numFmtId="0" fontId="11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20" fillId="27" borderId="1" applyNumberFormat="0" applyAlignment="0" applyProtection="0"/>
    <xf numFmtId="9" fontId="0" fillId="0" borderId="0" applyFont="0" applyFill="0" applyBorder="0" applyAlignment="0" applyProtection="0"/>
    <xf numFmtId="0" fontId="121" fillId="0" borderId="8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0" fontId="125" fillId="32" borderId="0" applyNumberFormat="0" applyBorder="0" applyAlignment="0" applyProtection="0"/>
  </cellStyleXfs>
  <cellXfs count="1675">
    <xf numFmtId="0" fontId="0" fillId="0" borderId="0" xfId="0" applyFont="1" applyAlignment="1">
      <alignment/>
    </xf>
    <xf numFmtId="0" fontId="126" fillId="0" borderId="0" xfId="0" applyFont="1" applyAlignment="1">
      <alignment horizontal="justify" vertical="center"/>
    </xf>
    <xf numFmtId="0" fontId="127" fillId="0" borderId="0" xfId="0" applyFont="1" applyAlignment="1">
      <alignment vertical="center" wrapText="1"/>
    </xf>
    <xf numFmtId="0" fontId="3" fillId="0" borderId="0" xfId="60" applyFont="1" applyAlignment="1">
      <alignment horizontal="left"/>
      <protection/>
    </xf>
    <xf numFmtId="0" fontId="2" fillId="0" borderId="0" xfId="60">
      <alignment/>
      <protection/>
    </xf>
    <xf numFmtId="0" fontId="4" fillId="0" borderId="0" xfId="60" applyFont="1">
      <alignment/>
      <protection/>
    </xf>
    <xf numFmtId="0" fontId="5" fillId="0" borderId="0" xfId="60" applyFont="1">
      <alignment/>
      <protection/>
    </xf>
    <xf numFmtId="0" fontId="6" fillId="0" borderId="0" xfId="60" applyFont="1" applyAlignment="1">
      <alignment horizontal="center" wrapText="1"/>
      <protection/>
    </xf>
    <xf numFmtId="0" fontId="7" fillId="0" borderId="0" xfId="60" applyFont="1" applyAlignment="1">
      <alignment horizontal="center" wrapText="1"/>
      <protection/>
    </xf>
    <xf numFmtId="0" fontId="9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1" fillId="0" borderId="0" xfId="52" applyFont="1">
      <alignment/>
      <protection/>
    </xf>
    <xf numFmtId="0" fontId="2" fillId="0" borderId="0" xfId="52">
      <alignment/>
      <protection/>
    </xf>
    <xf numFmtId="0" fontId="10" fillId="0" borderId="0" xfId="52" applyFont="1" applyAlignment="1">
      <alignment horizontal="left"/>
      <protection/>
    </xf>
    <xf numFmtId="0" fontId="11" fillId="0" borderId="0" xfId="52" applyFont="1" applyAlignment="1">
      <alignment horizontal="left"/>
      <protection/>
    </xf>
    <xf numFmtId="0" fontId="2" fillId="0" borderId="0" xfId="52" applyAlignment="1">
      <alignment horizontal="left"/>
      <protection/>
    </xf>
    <xf numFmtId="44" fontId="2" fillId="0" borderId="0" xfId="71" applyAlignment="1">
      <alignment/>
    </xf>
    <xf numFmtId="0" fontId="14" fillId="0" borderId="0" xfId="61">
      <alignment/>
      <protection/>
    </xf>
    <xf numFmtId="0" fontId="15" fillId="0" borderId="0" xfId="52" applyFont="1" applyAlignment="1">
      <alignment horizontal="left"/>
      <protection/>
    </xf>
    <xf numFmtId="0" fontId="9" fillId="0" borderId="0" xfId="61" applyFont="1" applyBorder="1" applyAlignment="1">
      <alignment horizontal="left"/>
      <protection/>
    </xf>
    <xf numFmtId="0" fontId="9" fillId="0" borderId="0" xfId="61" applyFont="1" applyFill="1" applyBorder="1" applyAlignment="1" applyProtection="1">
      <alignment horizontal="center" vertical="center" wrapText="1"/>
      <protection/>
    </xf>
    <xf numFmtId="0" fontId="9" fillId="0" borderId="0" xfId="61" applyFont="1" applyBorder="1" applyAlignment="1">
      <alignment horizontal="center" vertical="top" wrapText="1"/>
      <protection/>
    </xf>
    <xf numFmtId="0" fontId="16" fillId="0" borderId="0" xfId="61" applyFont="1" applyBorder="1" applyAlignment="1">
      <alignment horizontal="center" vertical="top" wrapText="1"/>
      <protection/>
    </xf>
    <xf numFmtId="0" fontId="17" fillId="0" borderId="0" xfId="61" applyFont="1" applyBorder="1" applyAlignment="1">
      <alignment horizontal="left" vertical="top" wrapText="1"/>
      <protection/>
    </xf>
    <xf numFmtId="0" fontId="17" fillId="0" borderId="0" xfId="61" applyFont="1" applyBorder="1" applyAlignment="1">
      <alignment vertical="top"/>
      <protection/>
    </xf>
    <xf numFmtId="0" fontId="9" fillId="0" borderId="0" xfId="61" applyFont="1" applyBorder="1" applyAlignment="1">
      <alignment horizontal="left" vertical="top" wrapText="1"/>
      <protection/>
    </xf>
    <xf numFmtId="0" fontId="11" fillId="0" borderId="0" xfId="61" applyFont="1" applyBorder="1" applyAlignment="1">
      <alignment vertical="center"/>
      <protection/>
    </xf>
    <xf numFmtId="0" fontId="17" fillId="0" borderId="0" xfId="61" applyFont="1" applyBorder="1" applyAlignment="1">
      <alignment vertical="top" wrapText="1"/>
      <protection/>
    </xf>
    <xf numFmtId="0" fontId="18" fillId="0" borderId="0" xfId="61" applyNumberFormat="1" applyFont="1" applyFill="1" applyBorder="1" applyAlignment="1" applyProtection="1">
      <alignment wrapText="1"/>
      <protection locked="0"/>
    </xf>
    <xf numFmtId="0" fontId="11" fillId="0" borderId="0" xfId="61" applyFont="1" applyFill="1" applyBorder="1" applyAlignment="1" applyProtection="1">
      <alignment vertical="top"/>
      <protection/>
    </xf>
    <xf numFmtId="0" fontId="11" fillId="0" borderId="0" xfId="61" applyFont="1" applyBorder="1" applyAlignment="1">
      <alignment vertical="top"/>
      <protection/>
    </xf>
    <xf numFmtId="0" fontId="18" fillId="0" borderId="0" xfId="61" applyNumberFormat="1" applyFont="1" applyBorder="1" applyAlignment="1" applyProtection="1">
      <alignment wrapText="1"/>
      <protection locked="0"/>
    </xf>
    <xf numFmtId="49" fontId="18" fillId="0" borderId="0" xfId="61" applyNumberFormat="1" applyFont="1" applyBorder="1" applyAlignment="1" applyProtection="1">
      <alignment vertical="center"/>
      <protection locked="0"/>
    </xf>
    <xf numFmtId="0" fontId="11" fillId="0" borderId="10" xfId="61" applyFont="1" applyFill="1" applyBorder="1" applyAlignment="1">
      <alignment vertical="center"/>
      <protection/>
    </xf>
    <xf numFmtId="4" fontId="20" fillId="0" borderId="10" xfId="61" applyNumberFormat="1" applyFont="1" applyFill="1" applyBorder="1" applyAlignment="1" applyProtection="1">
      <alignment horizontal="right" vertical="center" shrinkToFit="1"/>
      <protection locked="0"/>
    </xf>
    <xf numFmtId="4" fontId="20" fillId="0" borderId="0" xfId="61" applyNumberFormat="1" applyFont="1" applyFill="1" applyBorder="1" applyAlignment="1" applyProtection="1">
      <alignment horizontal="right" vertical="center" shrinkToFit="1"/>
      <protection locked="0"/>
    </xf>
    <xf numFmtId="0" fontId="11" fillId="0" borderId="10" xfId="61" applyFont="1" applyBorder="1">
      <alignment/>
      <protection/>
    </xf>
    <xf numFmtId="4" fontId="21" fillId="0" borderId="0" xfId="61" applyNumberFormat="1" applyFont="1" applyFill="1" applyBorder="1" applyAlignment="1" applyProtection="1">
      <alignment horizontal="right" vertical="center" shrinkToFit="1"/>
      <protection locked="0"/>
    </xf>
    <xf numFmtId="4" fontId="20" fillId="0" borderId="0" xfId="61" applyNumberFormat="1" applyFont="1" applyFill="1" applyBorder="1" applyAlignment="1" applyProtection="1">
      <alignment horizontal="right" vertical="center" shrinkToFit="1"/>
      <protection/>
    </xf>
    <xf numFmtId="4" fontId="20" fillId="0" borderId="10" xfId="61" applyNumberFormat="1" applyFont="1" applyBorder="1" applyAlignment="1" applyProtection="1">
      <alignment horizontal="center" vertical="center" shrinkToFit="1"/>
      <protection locked="0"/>
    </xf>
    <xf numFmtId="4" fontId="21" fillId="0" borderId="0" xfId="61" applyNumberFormat="1" applyFont="1" applyBorder="1" applyAlignment="1" applyProtection="1">
      <alignment horizontal="center" vertical="center" shrinkToFit="1"/>
      <protection locked="0"/>
    </xf>
    <xf numFmtId="0" fontId="20" fillId="0" borderId="0" xfId="61" applyFont="1" applyFill="1" applyBorder="1" applyAlignment="1">
      <alignment vertical="center"/>
      <protection/>
    </xf>
    <xf numFmtId="49" fontId="21" fillId="0" borderId="0" xfId="61" applyNumberFormat="1" applyFont="1" applyBorder="1" applyAlignment="1" applyProtection="1">
      <alignment horizontal="left" vertical="center"/>
      <protection/>
    </xf>
    <xf numFmtId="4" fontId="21" fillId="0" borderId="0" xfId="61" applyNumberFormat="1" applyFont="1" applyBorder="1" applyAlignment="1" applyProtection="1">
      <alignment horizontal="right" vertical="center" shrinkToFit="1"/>
      <protection locked="0"/>
    </xf>
    <xf numFmtId="49" fontId="21" fillId="0" borderId="0" xfId="61" applyNumberFormat="1" applyFont="1" applyFill="1" applyBorder="1" applyAlignment="1" applyProtection="1">
      <alignment horizontal="left" vertical="center"/>
      <protection/>
    </xf>
    <xf numFmtId="0" fontId="11" fillId="0" borderId="10" xfId="61" applyFont="1" applyBorder="1" applyAlignment="1">
      <alignment vertical="center"/>
      <protection/>
    </xf>
    <xf numFmtId="0" fontId="21" fillId="0" borderId="0" xfId="61" applyFont="1" applyFill="1" applyAlignment="1">
      <alignment vertical="center"/>
      <protection/>
    </xf>
    <xf numFmtId="0" fontId="21" fillId="0" borderId="0" xfId="61" applyFont="1" applyFill="1" applyBorder="1" applyAlignment="1">
      <alignment vertical="top"/>
      <protection/>
    </xf>
    <xf numFmtId="4" fontId="20" fillId="0" borderId="10" xfId="61" applyNumberFormat="1" applyFont="1" applyFill="1" applyBorder="1" applyAlignment="1" applyProtection="1">
      <alignment horizontal="center" vertical="center"/>
      <protection/>
    </xf>
    <xf numFmtId="4" fontId="20" fillId="0" borderId="0" xfId="61" applyNumberFormat="1" applyFont="1" applyFill="1" applyBorder="1" applyAlignment="1" applyProtection="1">
      <alignment vertical="center"/>
      <protection/>
    </xf>
    <xf numFmtId="0" fontId="21" fillId="0" borderId="0" xfId="61" applyFont="1" applyFill="1" applyBorder="1" applyAlignment="1">
      <alignment/>
      <protection/>
    </xf>
    <xf numFmtId="4" fontId="21" fillId="0" borderId="0" xfId="61" applyNumberFormat="1" applyFont="1" applyFill="1" applyBorder="1" applyAlignment="1" applyProtection="1">
      <alignment vertical="center"/>
      <protection locked="0"/>
    </xf>
    <xf numFmtId="4" fontId="18" fillId="0" borderId="0" xfId="61" applyNumberFormat="1" applyFont="1" applyFill="1" applyBorder="1" applyAlignment="1" applyProtection="1">
      <alignment vertical="center"/>
      <protection locked="0"/>
    </xf>
    <xf numFmtId="4" fontId="20" fillId="0" borderId="10" xfId="61" applyNumberFormat="1" applyFont="1" applyBorder="1" applyAlignment="1" applyProtection="1">
      <alignment horizontal="center" vertical="center"/>
      <protection locked="0"/>
    </xf>
    <xf numFmtId="4" fontId="21" fillId="0" borderId="0" xfId="61" applyNumberFormat="1" applyFont="1" applyBorder="1" applyAlignment="1" applyProtection="1">
      <alignment vertical="center"/>
      <protection locked="0"/>
    </xf>
    <xf numFmtId="4" fontId="20" fillId="0" borderId="0" xfId="61" applyNumberFormat="1" applyFont="1" applyFill="1" applyBorder="1" applyAlignment="1" applyProtection="1">
      <alignment vertical="center"/>
      <protection locked="0"/>
    </xf>
    <xf numFmtId="4" fontId="22" fillId="0" borderId="0" xfId="61" applyNumberFormat="1" applyFont="1" applyFill="1" applyBorder="1" applyAlignment="1" applyProtection="1">
      <alignment vertical="center"/>
      <protection locked="0"/>
    </xf>
    <xf numFmtId="4" fontId="22" fillId="0" borderId="0" xfId="61" applyNumberFormat="1" applyFont="1" applyBorder="1" applyAlignment="1" applyProtection="1">
      <alignment vertical="center"/>
      <protection locked="0"/>
    </xf>
    <xf numFmtId="0" fontId="21" fillId="0" borderId="0" xfId="61" applyFont="1" applyBorder="1" applyAlignment="1">
      <alignment vertical="center"/>
      <protection/>
    </xf>
    <xf numFmtId="4" fontId="20" fillId="0" borderId="0" xfId="61" applyNumberFormat="1" applyFont="1" applyBorder="1" applyAlignment="1" applyProtection="1">
      <alignment vertical="center"/>
      <protection hidden="1"/>
    </xf>
    <xf numFmtId="4" fontId="22" fillId="0" borderId="0" xfId="61" applyNumberFormat="1" applyFont="1" applyBorder="1" applyAlignment="1" applyProtection="1">
      <alignment vertical="center"/>
      <protection hidden="1"/>
    </xf>
    <xf numFmtId="4" fontId="20" fillId="0" borderId="10" xfId="61" applyNumberFormat="1" applyFont="1" applyFill="1" applyBorder="1" applyAlignment="1" applyProtection="1">
      <alignment horizontal="center" vertical="center"/>
      <protection locked="0"/>
    </xf>
    <xf numFmtId="49" fontId="21" fillId="0" borderId="0" xfId="61" applyNumberFormat="1" applyFont="1" applyBorder="1" applyAlignment="1" applyProtection="1">
      <alignment vertical="center" wrapText="1"/>
      <protection locked="0"/>
    </xf>
    <xf numFmtId="0" fontId="11" fillId="0" borderId="10" xfId="61" applyFont="1" applyFill="1" applyBorder="1" applyAlignment="1">
      <alignment horizontal="left" vertical="center"/>
      <protection/>
    </xf>
    <xf numFmtId="4" fontId="20" fillId="0" borderId="11" xfId="61" applyNumberFormat="1" applyFont="1" applyFill="1" applyBorder="1" applyAlignment="1" applyProtection="1">
      <alignment horizontal="right" vertical="center" shrinkToFit="1"/>
      <protection locked="0"/>
    </xf>
    <xf numFmtId="4" fontId="20" fillId="0" borderId="11" xfId="61" applyNumberFormat="1" applyFont="1" applyBorder="1" applyAlignment="1" applyProtection="1">
      <alignment horizontal="right" vertical="center" shrinkToFit="1"/>
      <protection locked="0"/>
    </xf>
    <xf numFmtId="0" fontId="11" fillId="0" borderId="10" xfId="61" applyFont="1" applyFill="1" applyBorder="1" applyAlignment="1">
      <alignment horizontal="left" vertical="top"/>
      <protection/>
    </xf>
    <xf numFmtId="4" fontId="21" fillId="0" borderId="11" xfId="61" applyNumberFormat="1" applyFont="1" applyBorder="1" applyAlignment="1" applyProtection="1">
      <alignment horizontal="right" vertical="center" shrinkToFit="1"/>
      <protection locked="0"/>
    </xf>
    <xf numFmtId="4" fontId="21" fillId="0" borderId="11" xfId="61" applyNumberFormat="1" applyFont="1" applyFill="1" applyBorder="1" applyAlignment="1" applyProtection="1">
      <alignment horizontal="right" vertical="center" shrinkToFit="1"/>
      <protection locked="0"/>
    </xf>
    <xf numFmtId="49" fontId="11" fillId="0" borderId="10" xfId="61" applyNumberFormat="1" applyFont="1" applyFill="1" applyBorder="1" applyAlignment="1" applyProtection="1">
      <alignment horizontal="left" vertical="center"/>
      <protection/>
    </xf>
    <xf numFmtId="0" fontId="11" fillId="0" borderId="10" xfId="61" applyFont="1" applyFill="1" applyBorder="1" applyAlignment="1">
      <alignment horizontal="left"/>
      <protection/>
    </xf>
    <xf numFmtId="4" fontId="21" fillId="0" borderId="12" xfId="61" applyNumberFormat="1" applyFont="1" applyBorder="1" applyAlignment="1" applyProtection="1">
      <alignment horizontal="center" vertical="center" shrinkToFit="1"/>
      <protection locked="0"/>
    </xf>
    <xf numFmtId="0" fontId="10" fillId="0" borderId="0" xfId="61" applyFont="1">
      <alignment/>
      <protection/>
    </xf>
    <xf numFmtId="0" fontId="11" fillId="0" borderId="10" xfId="61" applyFont="1" applyFill="1" applyBorder="1" applyAlignment="1">
      <alignment horizontal="left" vertical="center" wrapText="1"/>
      <protection/>
    </xf>
    <xf numFmtId="0" fontId="19" fillId="0" borderId="0" xfId="61" applyFont="1">
      <alignment/>
      <protection/>
    </xf>
    <xf numFmtId="0" fontId="17" fillId="0" borderId="0" xfId="61" applyFont="1" applyBorder="1" applyAlignment="1">
      <alignment horizontal="center" vertical="top" wrapText="1"/>
      <protection/>
    </xf>
    <xf numFmtId="0" fontId="23" fillId="0" borderId="0" xfId="61" applyFont="1" applyAlignment="1">
      <alignment vertical="center"/>
      <protection/>
    </xf>
    <xf numFmtId="0" fontId="9" fillId="0" borderId="0" xfId="52" applyFont="1" applyAlignment="1">
      <alignment horizontal="center" vertical="center"/>
      <protection/>
    </xf>
    <xf numFmtId="0" fontId="12" fillId="0" borderId="0" xfId="52" applyFont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9" fillId="0" borderId="0" xfId="52" applyFont="1" applyBorder="1" applyAlignment="1">
      <alignment horizontal="center"/>
      <protection/>
    </xf>
    <xf numFmtId="0" fontId="2" fillId="0" borderId="0" xfId="52" applyAlignment="1">
      <alignment/>
      <protection/>
    </xf>
    <xf numFmtId="0" fontId="9" fillId="0" borderId="13" xfId="52" applyFont="1" applyFill="1" applyBorder="1">
      <alignment/>
      <protection/>
    </xf>
    <xf numFmtId="0" fontId="9" fillId="0" borderId="13" xfId="52" applyFont="1" applyFill="1" applyBorder="1" applyAlignment="1">
      <alignment horizontal="center"/>
      <protection/>
    </xf>
    <xf numFmtId="0" fontId="10" fillId="0" borderId="13" xfId="52" applyFont="1" applyFill="1" applyBorder="1">
      <alignment/>
      <protection/>
    </xf>
    <xf numFmtId="0" fontId="10" fillId="0" borderId="13" xfId="52" applyFont="1" applyFill="1" applyBorder="1" applyAlignment="1">
      <alignment horizontal="center"/>
      <protection/>
    </xf>
    <xf numFmtId="0" fontId="10" fillId="0" borderId="13" xfId="52" applyFont="1" applyFill="1" applyBorder="1" applyAlignment="1">
      <alignment wrapText="1"/>
      <protection/>
    </xf>
    <xf numFmtId="0" fontId="10" fillId="0" borderId="13" xfId="52" applyFont="1" applyFill="1" applyBorder="1" applyAlignment="1">
      <alignment/>
      <protection/>
    </xf>
    <xf numFmtId="0" fontId="10" fillId="0" borderId="13" xfId="52" applyFont="1" applyFill="1" applyBorder="1" applyAlignment="1" applyProtection="1">
      <alignment horizontal="left"/>
      <protection/>
    </xf>
    <xf numFmtId="0" fontId="9" fillId="0" borderId="13" xfId="52" applyFont="1" applyFill="1" applyBorder="1" applyAlignment="1">
      <alignment wrapText="1"/>
      <protection/>
    </xf>
    <xf numFmtId="0" fontId="10" fillId="0" borderId="13" xfId="52" applyFont="1" applyFill="1" applyBorder="1" applyAlignment="1" applyProtection="1">
      <alignment horizontal="center"/>
      <protection/>
    </xf>
    <xf numFmtId="0" fontId="10" fillId="0" borderId="13" xfId="52" applyFont="1" applyFill="1" applyBorder="1" applyProtection="1">
      <alignment/>
      <protection/>
    </xf>
    <xf numFmtId="4" fontId="10" fillId="0" borderId="13" xfId="52" applyNumberFormat="1" applyFont="1" applyFill="1" applyBorder="1" applyProtection="1">
      <alignment/>
      <protection/>
    </xf>
    <xf numFmtId="4" fontId="10" fillId="0" borderId="13" xfId="52" applyNumberFormat="1" applyFont="1" applyFill="1" applyBorder="1" applyProtection="1">
      <alignment/>
      <protection locked="0"/>
    </xf>
    <xf numFmtId="0" fontId="10" fillId="0" borderId="13" xfId="52" applyFont="1" applyFill="1" applyBorder="1" applyAlignment="1" applyProtection="1">
      <alignment wrapText="1"/>
      <protection/>
    </xf>
    <xf numFmtId="0" fontId="10" fillId="0" borderId="0" xfId="52" applyFont="1" applyFill="1">
      <alignment/>
      <protection/>
    </xf>
    <xf numFmtId="0" fontId="2" fillId="0" borderId="0" xfId="52" applyFont="1">
      <alignment/>
      <protection/>
    </xf>
    <xf numFmtId="0" fontId="9" fillId="0" borderId="0" xfId="52" applyFont="1">
      <alignment/>
      <protection/>
    </xf>
    <xf numFmtId="0" fontId="9" fillId="0" borderId="0" xfId="52" applyFont="1" applyAlignment="1">
      <alignment/>
      <protection/>
    </xf>
    <xf numFmtId="0" fontId="9" fillId="0" borderId="13" xfId="52" applyFont="1" applyFill="1" applyBorder="1" applyAlignment="1" applyProtection="1">
      <alignment horizontal="center"/>
      <protection/>
    </xf>
    <xf numFmtId="0" fontId="9" fillId="0" borderId="13" xfId="52" applyFont="1" applyFill="1" applyBorder="1" applyProtection="1">
      <alignment/>
      <protection/>
    </xf>
    <xf numFmtId="0" fontId="8" fillId="0" borderId="0" xfId="52" applyFont="1" applyFill="1">
      <alignment/>
      <protection/>
    </xf>
    <xf numFmtId="0" fontId="2" fillId="0" borderId="0" xfId="52" applyFill="1">
      <alignment/>
      <protection/>
    </xf>
    <xf numFmtId="0" fontId="24" fillId="0" borderId="0" xfId="52" applyFont="1" applyAlignment="1">
      <alignment horizontal="center"/>
      <protection/>
    </xf>
    <xf numFmtId="0" fontId="25" fillId="0" borderId="0" xfId="52" applyFont="1" applyAlignment="1">
      <alignment horizontal="center"/>
      <protection/>
    </xf>
    <xf numFmtId="0" fontId="9" fillId="0" borderId="0" xfId="52" applyFont="1" applyBorder="1" applyAlignment="1">
      <alignment horizontal="left"/>
      <protection/>
    </xf>
    <xf numFmtId="0" fontId="10" fillId="0" borderId="0" xfId="52" applyFont="1" applyAlignment="1">
      <alignment/>
      <protection/>
    </xf>
    <xf numFmtId="0" fontId="26" fillId="0" borderId="0" xfId="52" applyFont="1">
      <alignment/>
      <protection/>
    </xf>
    <xf numFmtId="0" fontId="11" fillId="0" borderId="13" xfId="52" applyFont="1" applyFill="1" applyBorder="1" applyAlignment="1">
      <alignment horizontal="center"/>
      <protection/>
    </xf>
    <xf numFmtId="4" fontId="11" fillId="0" borderId="13" xfId="52" applyNumberFormat="1" applyFont="1" applyFill="1" applyBorder="1" applyAlignment="1">
      <alignment horizontal="right"/>
      <protection/>
    </xf>
    <xf numFmtId="0" fontId="11" fillId="0" borderId="13" xfId="52" applyFont="1" applyFill="1" applyBorder="1" applyAlignment="1">
      <alignment horizontal="right"/>
      <protection/>
    </xf>
    <xf numFmtId="0" fontId="11" fillId="0" borderId="13" xfId="52" applyFont="1" applyFill="1" applyBorder="1" applyAlignment="1">
      <alignment/>
      <protection/>
    </xf>
    <xf numFmtId="0" fontId="14" fillId="0" borderId="0" xfId="52" applyFont="1">
      <alignment/>
      <protection/>
    </xf>
    <xf numFmtId="0" fontId="27" fillId="0" borderId="0" xfId="52" applyFont="1">
      <alignment/>
      <protection/>
    </xf>
    <xf numFmtId="0" fontId="11" fillId="0" borderId="0" xfId="52" applyFont="1" applyFill="1" applyBorder="1">
      <alignment/>
      <protection/>
    </xf>
    <xf numFmtId="0" fontId="11" fillId="0" borderId="0" xfId="52" applyFont="1" applyFill="1" applyBorder="1" applyAlignment="1">
      <alignment wrapText="1"/>
      <protection/>
    </xf>
    <xf numFmtId="4" fontId="11" fillId="0" borderId="0" xfId="52" applyNumberFormat="1" applyFont="1" applyFill="1" applyBorder="1">
      <alignment/>
      <protection/>
    </xf>
    <xf numFmtId="0" fontId="11" fillId="0" borderId="0" xfId="52" applyFont="1" applyFill="1">
      <alignment/>
      <protection/>
    </xf>
    <xf numFmtId="0" fontId="2" fillId="0" borderId="0" xfId="52" applyFill="1" applyBorder="1">
      <alignment/>
      <protection/>
    </xf>
    <xf numFmtId="0" fontId="2" fillId="0" borderId="0" xfId="52" applyAlignment="1">
      <alignment vertical="center"/>
      <protection/>
    </xf>
    <xf numFmtId="4" fontId="10" fillId="0" borderId="13" xfId="52" applyNumberFormat="1" applyFont="1" applyFill="1" applyBorder="1">
      <alignment/>
      <protection/>
    </xf>
    <xf numFmtId="4" fontId="10" fillId="0" borderId="14" xfId="52" applyNumberFormat="1" applyFont="1" applyFill="1" applyBorder="1">
      <alignment/>
      <protection/>
    </xf>
    <xf numFmtId="0" fontId="2" fillId="0" borderId="0" xfId="52" applyBorder="1">
      <alignment/>
      <protection/>
    </xf>
    <xf numFmtId="0" fontId="10" fillId="0" borderId="14" xfId="52" applyFont="1" applyFill="1" applyBorder="1">
      <alignment/>
      <protection/>
    </xf>
    <xf numFmtId="0" fontId="10" fillId="0" borderId="0" xfId="52" applyFont="1" applyFill="1" applyBorder="1" applyAlignment="1">
      <alignment wrapText="1"/>
      <protection/>
    </xf>
    <xf numFmtId="4" fontId="10" fillId="0" borderId="0" xfId="52" applyNumberFormat="1" applyFont="1" applyFill="1" applyBorder="1">
      <alignment/>
      <protection/>
    </xf>
    <xf numFmtId="0" fontId="26" fillId="0" borderId="0" xfId="52" applyFont="1" applyAlignment="1">
      <alignment horizontal="left"/>
      <protection/>
    </xf>
    <xf numFmtId="0" fontId="2" fillId="0" borderId="0" xfId="52" applyFont="1" applyAlignment="1">
      <alignment/>
      <protection/>
    </xf>
    <xf numFmtId="0" fontId="2" fillId="0" borderId="0" xfId="52" applyAlignment="1">
      <alignment horizontal="center" wrapText="1"/>
      <protection/>
    </xf>
    <xf numFmtId="0" fontId="19" fillId="0" borderId="13" xfId="52" applyFont="1" applyBorder="1" applyAlignment="1">
      <alignment horizontal="center" vertical="center"/>
      <protection/>
    </xf>
    <xf numFmtId="0" fontId="19" fillId="0" borderId="13" xfId="52" applyFont="1" applyBorder="1" applyAlignment="1">
      <alignment horizontal="center" vertical="center" wrapText="1"/>
      <protection/>
    </xf>
    <xf numFmtId="0" fontId="2" fillId="0" borderId="0" xfId="52" applyAlignment="1">
      <alignment wrapText="1"/>
      <protection/>
    </xf>
    <xf numFmtId="0" fontId="11" fillId="0" borderId="13" xfId="52" applyFont="1" applyBorder="1">
      <alignment/>
      <protection/>
    </xf>
    <xf numFmtId="0" fontId="19" fillId="0" borderId="0" xfId="52" applyFont="1">
      <alignment/>
      <protection/>
    </xf>
    <xf numFmtId="0" fontId="8" fillId="0" borderId="0" xfId="52" applyFont="1" applyAlignment="1">
      <alignment horizontal="left"/>
      <protection/>
    </xf>
    <xf numFmtId="0" fontId="2" fillId="0" borderId="13" xfId="52" applyBorder="1">
      <alignment/>
      <protection/>
    </xf>
    <xf numFmtId="0" fontId="2" fillId="0" borderId="13" xfId="52" applyFont="1" applyBorder="1">
      <alignment/>
      <protection/>
    </xf>
    <xf numFmtId="0" fontId="2" fillId="0" borderId="15" xfId="52" applyBorder="1">
      <alignment/>
      <protection/>
    </xf>
    <xf numFmtId="0" fontId="2" fillId="0" borderId="16" xfId="52" applyBorder="1">
      <alignment/>
      <protection/>
    </xf>
    <xf numFmtId="0" fontId="28" fillId="0" borderId="0" xfId="52" applyFont="1">
      <alignment/>
      <protection/>
    </xf>
    <xf numFmtId="0" fontId="19" fillId="0" borderId="10" xfId="52" applyFont="1" applyFill="1" applyBorder="1" applyAlignment="1">
      <alignment horizontal="center" vertical="center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11" fillId="0" borderId="10" xfId="52" applyFont="1" applyFill="1" applyBorder="1">
      <alignment/>
      <protection/>
    </xf>
    <xf numFmtId="0" fontId="10" fillId="0" borderId="10" xfId="52" applyFont="1" applyFill="1" applyBorder="1">
      <alignment/>
      <protection/>
    </xf>
    <xf numFmtId="0" fontId="2" fillId="0" borderId="10" xfId="52" applyFill="1" applyBorder="1">
      <alignment/>
      <protection/>
    </xf>
    <xf numFmtId="0" fontId="19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9" fillId="0" borderId="0" xfId="52" applyFont="1" applyFill="1" applyAlignment="1">
      <alignment horizontal="center"/>
      <protection/>
    </xf>
    <xf numFmtId="0" fontId="30" fillId="0" borderId="0" xfId="52" applyFont="1">
      <alignment/>
      <protection/>
    </xf>
    <xf numFmtId="0" fontId="30" fillId="0" borderId="0" xfId="52" applyFont="1" applyAlignment="1">
      <alignment horizontal="left"/>
      <protection/>
    </xf>
    <xf numFmtId="0" fontId="29" fillId="0" borderId="0" xfId="52" applyFont="1" applyAlignment="1">
      <alignment horizontal="center"/>
      <protection/>
    </xf>
    <xf numFmtId="0" fontId="30" fillId="0" borderId="10" xfId="52" applyFont="1" applyBorder="1" applyAlignment="1">
      <alignment horizontal="center" wrapText="1"/>
      <protection/>
    </xf>
    <xf numFmtId="0" fontId="30" fillId="0" borderId="10" xfId="52" applyFont="1" applyBorder="1" applyAlignment="1">
      <alignment wrapText="1"/>
      <protection/>
    </xf>
    <xf numFmtId="0" fontId="30" fillId="0" borderId="10" xfId="52" applyFont="1" applyBorder="1" applyAlignment="1">
      <alignment vertical="center" wrapText="1"/>
      <protection/>
    </xf>
    <xf numFmtId="0" fontId="30" fillId="0" borderId="10" xfId="52" applyFont="1" applyBorder="1" applyAlignment="1">
      <alignment vertical="center"/>
      <protection/>
    </xf>
    <xf numFmtId="0" fontId="30" fillId="0" borderId="0" xfId="52" applyFont="1" applyAlignment="1">
      <alignment wrapText="1"/>
      <protection/>
    </xf>
    <xf numFmtId="0" fontId="29" fillId="0" borderId="0" xfId="52" applyFont="1" applyAlignment="1">
      <alignment/>
      <protection/>
    </xf>
    <xf numFmtId="0" fontId="29" fillId="0" borderId="0" xfId="52" applyFont="1" applyAlignment="1">
      <alignment horizontal="left"/>
      <protection/>
    </xf>
    <xf numFmtId="0" fontId="11" fillId="0" borderId="17" xfId="52" applyFont="1" applyBorder="1" applyAlignment="1">
      <alignment horizontal="center"/>
      <protection/>
    </xf>
    <xf numFmtId="0" fontId="11" fillId="0" borderId="17" xfId="52" applyFont="1" applyBorder="1">
      <alignment/>
      <protection/>
    </xf>
    <xf numFmtId="0" fontId="11" fillId="0" borderId="10" xfId="52" applyFont="1" applyBorder="1" applyAlignment="1">
      <alignment horizontal="center"/>
      <protection/>
    </xf>
    <xf numFmtId="0" fontId="11" fillId="0" borderId="10" xfId="52" applyFont="1" applyBorder="1">
      <alignment/>
      <protection/>
    </xf>
    <xf numFmtId="0" fontId="2" fillId="0" borderId="0" xfId="52" applyFont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0" fontId="16" fillId="33" borderId="10" xfId="52" applyFont="1" applyFill="1" applyBorder="1" applyAlignment="1">
      <alignment horizontal="center" vertical="center"/>
      <protection/>
    </xf>
    <xf numFmtId="0" fontId="17" fillId="0" borderId="10" xfId="52" applyFont="1" applyBorder="1">
      <alignment/>
      <protection/>
    </xf>
    <xf numFmtId="0" fontId="16" fillId="0" borderId="10" xfId="52" applyFont="1" applyBorder="1">
      <alignment/>
      <protection/>
    </xf>
    <xf numFmtId="0" fontId="17" fillId="0" borderId="10" xfId="52" applyFont="1" applyBorder="1" applyAlignment="1">
      <alignment/>
      <protection/>
    </xf>
    <xf numFmtId="0" fontId="17" fillId="0" borderId="18" xfId="52" applyFont="1" applyBorder="1">
      <alignment/>
      <protection/>
    </xf>
    <xf numFmtId="0" fontId="16" fillId="0" borderId="12" xfId="52" applyFont="1" applyBorder="1">
      <alignment/>
      <protection/>
    </xf>
    <xf numFmtId="0" fontId="11" fillId="0" borderId="0" xfId="52" applyFont="1" applyAlignment="1">
      <alignment wrapText="1"/>
      <protection/>
    </xf>
    <xf numFmtId="0" fontId="10" fillId="0" borderId="0" xfId="52" applyFont="1" applyAlignment="1">
      <alignment horizontal="justify"/>
      <protection/>
    </xf>
    <xf numFmtId="0" fontId="17" fillId="0" borderId="10" xfId="52" applyFont="1" applyBorder="1" applyAlignment="1">
      <alignment horizontal="left" indent="1"/>
      <protection/>
    </xf>
    <xf numFmtId="0" fontId="17" fillId="0" borderId="10" xfId="52" applyFont="1" applyBorder="1" applyAlignment="1">
      <alignment horizontal="left" indent="5"/>
      <protection/>
    </xf>
    <xf numFmtId="0" fontId="17" fillId="33" borderId="10" xfId="52" applyFont="1" applyFill="1" applyBorder="1">
      <alignment/>
      <protection/>
    </xf>
    <xf numFmtId="0" fontId="16" fillId="33" borderId="10" xfId="52" applyFont="1" applyFill="1" applyBorder="1" applyAlignment="1">
      <alignment horizontal="center" vertical="center" wrapText="1"/>
      <protection/>
    </xf>
    <xf numFmtId="0" fontId="17" fillId="0" borderId="10" xfId="52" applyFont="1" applyBorder="1" applyAlignment="1">
      <alignment horizontal="right"/>
      <protection/>
    </xf>
    <xf numFmtId="0" fontId="126" fillId="0" borderId="10" xfId="0" applyFont="1" applyBorder="1" applyAlignment="1">
      <alignment horizontal="justify" vertical="center" wrapText="1"/>
    </xf>
    <xf numFmtId="0" fontId="126" fillId="0" borderId="18" xfId="0" applyFont="1" applyBorder="1" applyAlignment="1">
      <alignment horizontal="justify" vertical="center" wrapText="1"/>
    </xf>
    <xf numFmtId="0" fontId="126" fillId="0" borderId="10" xfId="0" applyFont="1" applyBorder="1" applyAlignment="1">
      <alignment horizontal="justify" vertical="center"/>
    </xf>
    <xf numFmtId="0" fontId="128" fillId="0" borderId="0" xfId="0" applyFont="1" applyAlignment="1">
      <alignment/>
    </xf>
    <xf numFmtId="0" fontId="21" fillId="0" borderId="0" xfId="61" applyFont="1" applyFill="1" applyBorder="1" applyAlignment="1">
      <alignment horizontal="left" vertical="center"/>
      <protection/>
    </xf>
    <xf numFmtId="0" fontId="16" fillId="0" borderId="19" xfId="53" applyFont="1" applyBorder="1" applyAlignment="1">
      <alignment wrapText="1"/>
      <protection/>
    </xf>
    <xf numFmtId="0" fontId="16" fillId="0" borderId="20" xfId="53" applyFont="1" applyBorder="1" applyAlignment="1">
      <alignment wrapText="1"/>
      <protection/>
    </xf>
    <xf numFmtId="0" fontId="33" fillId="0" borderId="21" xfId="53" applyFont="1" applyBorder="1" applyAlignment="1">
      <alignment horizontal="left" wrapText="1" indent="1"/>
      <protection/>
    </xf>
    <xf numFmtId="0" fontId="33" fillId="0" borderId="22" xfId="53" applyFont="1" applyBorder="1" applyAlignment="1">
      <alignment horizontal="left" wrapText="1" indent="1"/>
      <protection/>
    </xf>
    <xf numFmtId="0" fontId="17" fillId="0" borderId="23" xfId="53" applyFont="1" applyBorder="1" applyAlignment="1">
      <alignment horizontal="left" wrapText="1" indent="1"/>
      <protection/>
    </xf>
    <xf numFmtId="0" fontId="17" fillId="0" borderId="22" xfId="53" applyFont="1" applyBorder="1" applyAlignment="1">
      <alignment wrapText="1"/>
      <protection/>
    </xf>
    <xf numFmtId="0" fontId="17" fillId="0" borderId="23" xfId="53" applyFont="1" applyBorder="1" applyAlignment="1">
      <alignment wrapText="1"/>
      <protection/>
    </xf>
    <xf numFmtId="0" fontId="17" fillId="0" borderId="20" xfId="53" applyFont="1" applyBorder="1" applyAlignment="1">
      <alignment wrapText="1"/>
      <protection/>
    </xf>
    <xf numFmtId="0" fontId="33" fillId="0" borderId="20" xfId="53" applyFont="1" applyBorder="1" applyAlignment="1">
      <alignment horizontal="left" wrapText="1" indent="1"/>
      <protection/>
    </xf>
    <xf numFmtId="0" fontId="17" fillId="0" borderId="24" xfId="53" applyFont="1" applyBorder="1" applyAlignment="1">
      <alignment wrapText="1"/>
      <protection/>
    </xf>
    <xf numFmtId="0" fontId="35" fillId="0" borderId="23" xfId="53" applyFont="1" applyBorder="1" applyAlignment="1">
      <alignment wrapText="1"/>
      <protection/>
    </xf>
    <xf numFmtId="0" fontId="17" fillId="0" borderId="22" xfId="53" applyFont="1" applyBorder="1">
      <alignment/>
      <protection/>
    </xf>
    <xf numFmtId="0" fontId="33" fillId="0" borderId="22" xfId="53" applyFont="1" applyBorder="1" applyAlignment="1">
      <alignment horizontal="left" indent="1"/>
      <protection/>
    </xf>
    <xf numFmtId="0" fontId="35" fillId="0" borderId="23" xfId="53" applyFont="1" applyBorder="1" applyAlignment="1">
      <alignment horizontal="left" wrapText="1" indent="1"/>
      <protection/>
    </xf>
    <xf numFmtId="0" fontId="16" fillId="0" borderId="23" xfId="53" applyFont="1" applyBorder="1" applyAlignment="1">
      <alignment wrapText="1"/>
      <protection/>
    </xf>
    <xf numFmtId="0" fontId="16" fillId="0" borderId="22" xfId="53" applyFont="1" applyBorder="1" applyAlignment="1">
      <alignment wrapText="1"/>
      <protection/>
    </xf>
    <xf numFmtId="0" fontId="17" fillId="0" borderId="25" xfId="53" applyFont="1" applyBorder="1" applyAlignment="1">
      <alignment wrapText="1"/>
      <protection/>
    </xf>
    <xf numFmtId="0" fontId="17" fillId="0" borderId="22" xfId="53" applyFont="1" applyBorder="1" applyAlignment="1">
      <alignment horizontal="left" wrapText="1" indent="2"/>
      <protection/>
    </xf>
    <xf numFmtId="0" fontId="33" fillId="0" borderId="26" xfId="53" applyFont="1" applyBorder="1" applyAlignment="1">
      <alignment horizontal="left" wrapText="1" indent="1"/>
      <protection/>
    </xf>
    <xf numFmtId="0" fontId="17" fillId="0" borderId="27" xfId="53" applyFont="1" applyBorder="1" applyAlignment="1">
      <alignment horizontal="left" vertical="center" wrapText="1" indent="1"/>
      <protection/>
    </xf>
    <xf numFmtId="0" fontId="33" fillId="0" borderId="25" xfId="53" applyFont="1" applyBorder="1" applyAlignment="1">
      <alignment horizontal="left" wrapText="1" indent="1"/>
      <protection/>
    </xf>
    <xf numFmtId="0" fontId="16" fillId="0" borderId="19" xfId="53" applyFont="1" applyBorder="1" applyAlignment="1">
      <alignment vertical="center"/>
      <protection/>
    </xf>
    <xf numFmtId="0" fontId="16" fillId="0" borderId="23" xfId="53" applyFont="1" applyBorder="1" applyAlignment="1">
      <alignment vertical="center" wrapText="1"/>
      <protection/>
    </xf>
    <xf numFmtId="0" fontId="16" fillId="0" borderId="19" xfId="53" applyFont="1" applyBorder="1">
      <alignment/>
      <protection/>
    </xf>
    <xf numFmtId="0" fontId="16" fillId="0" borderId="20" xfId="53" applyFont="1" applyBorder="1">
      <alignment/>
      <protection/>
    </xf>
    <xf numFmtId="0" fontId="17" fillId="0" borderId="20" xfId="53" applyFont="1" applyBorder="1" applyAlignment="1">
      <alignment horizontal="left" indent="3"/>
      <protection/>
    </xf>
    <xf numFmtId="0" fontId="17" fillId="0" borderId="21" xfId="53" applyFont="1" applyBorder="1">
      <alignment/>
      <protection/>
    </xf>
    <xf numFmtId="0" fontId="17" fillId="0" borderId="23" xfId="53" applyFont="1" applyBorder="1" applyAlignment="1">
      <alignment horizontal="left" indent="1"/>
      <protection/>
    </xf>
    <xf numFmtId="0" fontId="17" fillId="0" borderId="23" xfId="53" applyFont="1" applyBorder="1">
      <alignment/>
      <protection/>
    </xf>
    <xf numFmtId="0" fontId="17" fillId="0" borderId="19" xfId="53" applyFont="1" applyBorder="1" applyAlignment="1">
      <alignment horizontal="left" wrapText="1" indent="2"/>
      <protection/>
    </xf>
    <xf numFmtId="0" fontId="17" fillId="0" borderId="23" xfId="53" applyFont="1" applyBorder="1" applyAlignment="1">
      <alignment horizontal="left" wrapText="1" indent="2"/>
      <protection/>
    </xf>
    <xf numFmtId="0" fontId="35" fillId="0" borderId="19" xfId="53" applyFont="1" applyBorder="1" applyAlignment="1">
      <alignment wrapText="1"/>
      <protection/>
    </xf>
    <xf numFmtId="0" fontId="17" fillId="0" borderId="20" xfId="53" applyFont="1" applyBorder="1">
      <alignment/>
      <protection/>
    </xf>
    <xf numFmtId="0" fontId="35" fillId="0" borderId="25" xfId="53" applyFont="1" applyBorder="1" applyAlignment="1">
      <alignment wrapText="1"/>
      <protection/>
    </xf>
    <xf numFmtId="0" fontId="30" fillId="0" borderId="23" xfId="53" applyFont="1" applyBorder="1" applyAlignment="1">
      <alignment wrapText="1"/>
      <protection/>
    </xf>
    <xf numFmtId="0" fontId="30" fillId="0" borderId="22" xfId="53" applyFont="1" applyBorder="1">
      <alignment/>
      <protection/>
    </xf>
    <xf numFmtId="0" fontId="30" fillId="0" borderId="21" xfId="53" applyFont="1" applyBorder="1">
      <alignment/>
      <protection/>
    </xf>
    <xf numFmtId="0" fontId="16" fillId="0" borderId="22" xfId="53" applyFont="1" applyBorder="1" applyAlignment="1">
      <alignment vertical="center"/>
      <protection/>
    </xf>
    <xf numFmtId="0" fontId="17" fillId="0" borderId="22" xfId="53" applyFont="1" applyBorder="1" applyAlignment="1">
      <alignment vertical="center"/>
      <protection/>
    </xf>
    <xf numFmtId="0" fontId="17" fillId="0" borderId="20" xfId="53" applyFont="1" applyBorder="1" applyAlignment="1">
      <alignment horizontal="left" wrapText="1" indent="1"/>
      <protection/>
    </xf>
    <xf numFmtId="0" fontId="16" fillId="0" borderId="27" xfId="53" applyFont="1" applyBorder="1" applyAlignment="1">
      <alignment horizontal="left" wrapText="1" indent="1"/>
      <protection/>
    </xf>
    <xf numFmtId="0" fontId="16" fillId="0" borderId="23" xfId="53" applyFont="1" applyBorder="1" applyAlignment="1">
      <alignment horizontal="left" wrapText="1" indent="1"/>
      <protection/>
    </xf>
    <xf numFmtId="0" fontId="17" fillId="0" borderId="27" xfId="53" applyFont="1" applyBorder="1" applyAlignment="1">
      <alignment vertical="center" wrapText="1"/>
      <protection/>
    </xf>
    <xf numFmtId="0" fontId="16" fillId="0" borderId="28" xfId="53" applyFont="1" applyBorder="1" applyAlignment="1">
      <alignment horizontal="left" wrapText="1" indent="1"/>
      <protection/>
    </xf>
    <xf numFmtId="0" fontId="17" fillId="0" borderId="26" xfId="53" applyFont="1" applyBorder="1">
      <alignment/>
      <protection/>
    </xf>
    <xf numFmtId="0" fontId="11" fillId="0" borderId="10" xfId="61" applyFont="1" applyFill="1" applyBorder="1" applyAlignment="1">
      <alignment vertical="center" wrapText="1"/>
      <protection/>
    </xf>
    <xf numFmtId="4" fontId="20" fillId="0" borderId="10" xfId="61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0" xfId="56">
      <alignment/>
      <protection/>
    </xf>
    <xf numFmtId="0" fontId="2" fillId="0" borderId="0" xfId="56" applyAlignment="1">
      <alignment horizontal="center"/>
      <protection/>
    </xf>
    <xf numFmtId="0" fontId="37" fillId="0" borderId="0" xfId="56" applyFont="1" applyAlignment="1">
      <alignment horizontal="center"/>
      <protection/>
    </xf>
    <xf numFmtId="0" fontId="11" fillId="0" borderId="0" xfId="56" applyFont="1">
      <alignment/>
      <protection/>
    </xf>
    <xf numFmtId="0" fontId="19" fillId="0" borderId="0" xfId="56" applyFont="1" applyAlignment="1">
      <alignment horizontal="right"/>
      <protection/>
    </xf>
    <xf numFmtId="0" fontId="19" fillId="33" borderId="10" xfId="59" applyFont="1" applyFill="1" applyBorder="1" applyAlignment="1" applyProtection="1">
      <alignment horizontal="centerContinuous" vertical="center"/>
      <protection/>
    </xf>
    <xf numFmtId="0" fontId="19" fillId="33" borderId="10" xfId="59" applyFont="1" applyFill="1" applyBorder="1" applyAlignment="1" applyProtection="1">
      <alignment horizontal="center" vertical="center" wrapText="1"/>
      <protection/>
    </xf>
    <xf numFmtId="0" fontId="39" fillId="0" borderId="10" xfId="59" applyFont="1" applyBorder="1" applyAlignment="1" applyProtection="1">
      <alignment horizontal="center" wrapText="1"/>
      <protection/>
    </xf>
    <xf numFmtId="0" fontId="39" fillId="0" borderId="10" xfId="59" applyFont="1" applyBorder="1" applyAlignment="1" applyProtection="1">
      <alignment horizontal="center" vertical="center" wrapText="1"/>
      <protection/>
    </xf>
    <xf numFmtId="3" fontId="39" fillId="0" borderId="10" xfId="59" applyNumberFormat="1" applyFont="1" applyBorder="1" applyAlignment="1" applyProtection="1">
      <alignment horizontal="center" wrapText="1"/>
      <protection/>
    </xf>
    <xf numFmtId="0" fontId="39" fillId="0" borderId="10" xfId="56" applyFont="1" applyBorder="1" applyAlignment="1">
      <alignment horizontal="center" vertical="center"/>
      <protection/>
    </xf>
    <xf numFmtId="0" fontId="11" fillId="0" borderId="10" xfId="59" applyFont="1" applyBorder="1" applyAlignment="1" applyProtection="1">
      <alignment horizontal="center" vertical="center"/>
      <protection/>
    </xf>
    <xf numFmtId="0" fontId="11" fillId="0" borderId="10" xfId="59" applyFont="1" applyBorder="1" applyAlignment="1" applyProtection="1">
      <alignment vertical="center" wrapText="1"/>
      <protection/>
    </xf>
    <xf numFmtId="3" fontId="11" fillId="0" borderId="10" xfId="59" applyNumberFormat="1" applyFont="1" applyBorder="1" applyAlignment="1" applyProtection="1">
      <alignment vertical="center"/>
      <protection/>
    </xf>
    <xf numFmtId="3" fontId="11" fillId="0" borderId="10" xfId="59" applyNumberFormat="1" applyFont="1" applyBorder="1" applyAlignment="1" applyProtection="1">
      <alignment vertical="center"/>
      <protection locked="0"/>
    </xf>
    <xf numFmtId="4" fontId="11" fillId="0" borderId="10" xfId="59" applyNumberFormat="1" applyFont="1" applyBorder="1" applyAlignment="1" applyProtection="1">
      <alignment vertical="center"/>
      <protection locked="0"/>
    </xf>
    <xf numFmtId="0" fontId="2" fillId="0" borderId="10" xfId="56" applyFont="1" applyBorder="1">
      <alignment/>
      <protection/>
    </xf>
    <xf numFmtId="0" fontId="38" fillId="0" borderId="10" xfId="59" applyFont="1" applyBorder="1" applyAlignment="1" applyProtection="1">
      <alignment horizontal="center" vertical="center"/>
      <protection/>
    </xf>
    <xf numFmtId="0" fontId="38" fillId="0" borderId="10" xfId="59" applyFont="1" applyBorder="1" applyAlignment="1" applyProtection="1">
      <alignment vertical="center" wrapText="1"/>
      <protection/>
    </xf>
    <xf numFmtId="3" fontId="40" fillId="0" borderId="10" xfId="59" applyNumberFormat="1" applyFont="1" applyBorder="1" applyAlignment="1" applyProtection="1">
      <alignment vertical="center"/>
      <protection/>
    </xf>
    <xf numFmtId="4" fontId="40" fillId="0" borderId="10" xfId="59" applyNumberFormat="1" applyFont="1" applyBorder="1" applyProtection="1">
      <alignment/>
      <protection/>
    </xf>
    <xf numFmtId="3" fontId="40" fillId="0" borderId="10" xfId="59" applyNumberFormat="1" applyFont="1" applyBorder="1" applyAlignment="1" applyProtection="1">
      <alignment horizontal="center" vertical="center"/>
      <protection/>
    </xf>
    <xf numFmtId="0" fontId="40" fillId="0" borderId="29" xfId="59" applyFont="1" applyBorder="1" applyAlignment="1" applyProtection="1">
      <alignment horizontal="center"/>
      <protection/>
    </xf>
    <xf numFmtId="0" fontId="38" fillId="0" borderId="29" xfId="59" applyFont="1" applyBorder="1" applyAlignment="1" applyProtection="1">
      <alignment horizontal="center"/>
      <protection/>
    </xf>
    <xf numFmtId="3" fontId="40" fillId="0" borderId="29" xfId="59" applyNumberFormat="1" applyFont="1" applyBorder="1" applyAlignment="1" applyProtection="1">
      <alignment vertical="center"/>
      <protection/>
    </xf>
    <xf numFmtId="4" fontId="40" fillId="0" borderId="29" xfId="59" applyNumberFormat="1" applyFont="1" applyBorder="1" applyProtection="1">
      <alignment/>
      <protection/>
    </xf>
    <xf numFmtId="0" fontId="2" fillId="0" borderId="29" xfId="56" applyFont="1" applyBorder="1">
      <alignment/>
      <protection/>
    </xf>
    <xf numFmtId="0" fontId="40" fillId="0" borderId="0" xfId="59" applyFont="1" applyBorder="1" applyAlignment="1" applyProtection="1">
      <alignment horizontal="center"/>
      <protection/>
    </xf>
    <xf numFmtId="0" fontId="38" fillId="0" borderId="0" xfId="59" applyFont="1" applyBorder="1" applyAlignment="1" applyProtection="1">
      <alignment horizontal="center"/>
      <protection/>
    </xf>
    <xf numFmtId="3" fontId="40" fillId="0" borderId="0" xfId="59" applyNumberFormat="1" applyFont="1" applyBorder="1" applyAlignment="1" applyProtection="1">
      <alignment vertical="center"/>
      <protection/>
    </xf>
    <xf numFmtId="4" fontId="40" fillId="0" borderId="0" xfId="59" applyNumberFormat="1" applyFont="1" applyBorder="1" applyProtection="1">
      <alignment/>
      <protection/>
    </xf>
    <xf numFmtId="0" fontId="2" fillId="0" borderId="0" xfId="56" applyFont="1" applyBorder="1">
      <alignment/>
      <protection/>
    </xf>
    <xf numFmtId="0" fontId="8" fillId="0" borderId="0" xfId="56" applyFont="1" applyAlignment="1">
      <alignment/>
      <protection/>
    </xf>
    <xf numFmtId="0" fontId="2" fillId="0" borderId="0" xfId="56" applyFont="1">
      <alignment/>
      <protection/>
    </xf>
    <xf numFmtId="0" fontId="126" fillId="0" borderId="30" xfId="0" applyFont="1" applyBorder="1" applyAlignment="1">
      <alignment horizontal="center" vertical="center" wrapText="1"/>
    </xf>
    <xf numFmtId="0" fontId="126" fillId="0" borderId="31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126" fillId="0" borderId="32" xfId="0" applyFont="1" applyBorder="1" applyAlignment="1">
      <alignment horizontal="justify" vertical="center" wrapText="1"/>
    </xf>
    <xf numFmtId="0" fontId="126" fillId="0" borderId="10" xfId="0" applyFont="1" applyBorder="1" applyAlignment="1">
      <alignment horizontal="justify" vertical="center" wrapText="1"/>
    </xf>
    <xf numFmtId="0" fontId="16" fillId="0" borderId="25" xfId="60" applyFont="1" applyBorder="1" applyAlignment="1">
      <alignment vertical="top"/>
      <protection/>
    </xf>
    <xf numFmtId="0" fontId="16" fillId="0" borderId="21" xfId="60" applyFont="1" applyBorder="1" applyAlignment="1">
      <alignment vertical="top"/>
      <protection/>
    </xf>
    <xf numFmtId="0" fontId="17" fillId="0" borderId="23" xfId="60" applyFont="1" applyBorder="1" applyAlignment="1">
      <alignment vertical="top"/>
      <protection/>
    </xf>
    <xf numFmtId="0" fontId="16" fillId="0" borderId="22" xfId="60" applyFont="1" applyBorder="1" applyAlignment="1">
      <alignment vertical="top"/>
      <protection/>
    </xf>
    <xf numFmtId="0" fontId="17" fillId="0" borderId="22" xfId="60" applyFont="1" applyBorder="1" applyAlignment="1">
      <alignment vertical="top"/>
      <protection/>
    </xf>
    <xf numFmtId="0" fontId="17" fillId="0" borderId="22" xfId="60" applyFont="1" applyBorder="1" applyAlignment="1">
      <alignment vertical="top" wrapText="1"/>
      <protection/>
    </xf>
    <xf numFmtId="0" fontId="16" fillId="0" borderId="23" xfId="60" applyFont="1" applyBorder="1" applyAlignment="1">
      <alignment vertical="top"/>
      <protection/>
    </xf>
    <xf numFmtId="0" fontId="17" fillId="0" borderId="23" xfId="60" applyFont="1" applyBorder="1" applyAlignment="1">
      <alignment vertical="top" wrapText="1"/>
      <protection/>
    </xf>
    <xf numFmtId="0" fontId="17" fillId="0" borderId="23" xfId="60" applyFont="1" applyBorder="1" applyAlignment="1">
      <alignment horizontal="center" vertical="top" wrapText="1"/>
      <protection/>
    </xf>
    <xf numFmtId="0" fontId="17" fillId="0" borderId="25" xfId="60" applyFont="1" applyBorder="1" applyAlignment="1">
      <alignment vertical="top" wrapText="1"/>
      <protection/>
    </xf>
    <xf numFmtId="0" fontId="17" fillId="0" borderId="0" xfId="60" applyFont="1">
      <alignment/>
      <protection/>
    </xf>
    <xf numFmtId="0" fontId="17" fillId="0" borderId="22" xfId="60" applyFont="1" applyFill="1" applyBorder="1" applyAlignment="1">
      <alignment vertical="top"/>
      <protection/>
    </xf>
    <xf numFmtId="0" fontId="17" fillId="0" borderId="22" xfId="60" applyFont="1" applyFill="1" applyBorder="1" applyAlignment="1">
      <alignment vertical="top" wrapText="1"/>
      <protection/>
    </xf>
    <xf numFmtId="0" fontId="126" fillId="0" borderId="17" xfId="0" applyFont="1" applyBorder="1" applyAlignment="1">
      <alignment horizontal="justify" vertical="center" wrapText="1"/>
    </xf>
    <xf numFmtId="0" fontId="0" fillId="0" borderId="0" xfId="0" applyFill="1" applyAlignment="1">
      <alignment/>
    </xf>
    <xf numFmtId="0" fontId="126" fillId="0" borderId="33" xfId="0" applyFont="1" applyBorder="1" applyAlignment="1">
      <alignment horizontal="justify" vertical="center" wrapText="1"/>
    </xf>
    <xf numFmtId="0" fontId="126" fillId="0" borderId="34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41" fillId="0" borderId="0" xfId="0" applyFont="1" applyAlignment="1">
      <alignment horizontal="justify"/>
    </xf>
    <xf numFmtId="0" fontId="129" fillId="0" borderId="0" xfId="0" applyFont="1" applyAlignment="1">
      <alignment/>
    </xf>
    <xf numFmtId="0" fontId="130" fillId="34" borderId="10" xfId="0" applyFont="1" applyFill="1" applyBorder="1" applyAlignment="1">
      <alignment wrapText="1"/>
    </xf>
    <xf numFmtId="0" fontId="130" fillId="34" borderId="31" xfId="0" applyFont="1" applyFill="1" applyBorder="1" applyAlignment="1">
      <alignment wrapText="1"/>
    </xf>
    <xf numFmtId="0" fontId="131" fillId="34" borderId="31" xfId="0" applyFont="1" applyFill="1" applyBorder="1" applyAlignment="1">
      <alignment horizontal="right" wrapText="1"/>
    </xf>
    <xf numFmtId="0" fontId="131" fillId="34" borderId="35" xfId="0" applyFont="1" applyFill="1" applyBorder="1" applyAlignment="1">
      <alignment horizontal="right" wrapText="1"/>
    </xf>
    <xf numFmtId="0" fontId="132" fillId="0" borderId="0" xfId="0" applyFont="1" applyAlignment="1">
      <alignment horizontal="justify"/>
    </xf>
    <xf numFmtId="0" fontId="133" fillId="0" borderId="0" xfId="0" applyFont="1" applyAlignment="1">
      <alignment/>
    </xf>
    <xf numFmtId="0" fontId="126" fillId="0" borderId="3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26" fillId="0" borderId="37" xfId="0" applyFont="1" applyBorder="1" applyAlignment="1">
      <alignment horizontal="center" vertical="center" wrapText="1"/>
    </xf>
    <xf numFmtId="0" fontId="126" fillId="0" borderId="38" xfId="0" applyFont="1" applyBorder="1" applyAlignment="1">
      <alignment horizontal="justify"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26" fillId="0" borderId="42" xfId="0" applyFont="1" applyBorder="1" applyAlignment="1">
      <alignment horizontal="justify" vertical="center" wrapText="1"/>
    </xf>
    <xf numFmtId="0" fontId="126" fillId="0" borderId="17" xfId="0" applyFont="1" applyBorder="1" applyAlignment="1">
      <alignment horizontal="justify" vertical="center"/>
    </xf>
    <xf numFmtId="0" fontId="130" fillId="34" borderId="17" xfId="0" applyFont="1" applyFill="1" applyBorder="1" applyAlignment="1">
      <alignment wrapText="1"/>
    </xf>
    <xf numFmtId="0" fontId="0" fillId="0" borderId="0" xfId="0" applyFont="1" applyAlignment="1">
      <alignment/>
    </xf>
    <xf numFmtId="0" fontId="130" fillId="34" borderId="10" xfId="0" applyFont="1" applyFill="1" applyBorder="1" applyAlignment="1">
      <alignment vertical="center" wrapText="1"/>
    </xf>
    <xf numFmtId="0" fontId="128" fillId="0" borderId="17" xfId="0" applyFont="1" applyBorder="1" applyAlignment="1">
      <alignment wrapText="1"/>
    </xf>
    <xf numFmtId="0" fontId="134" fillId="0" borderId="17" xfId="0" applyFont="1" applyBorder="1" applyAlignment="1">
      <alignment horizontal="justify" vertical="center" wrapText="1"/>
    </xf>
    <xf numFmtId="0" fontId="134" fillId="0" borderId="10" xfId="0" applyFont="1" applyBorder="1" applyAlignment="1">
      <alignment horizontal="justify" vertical="center" wrapText="1"/>
    </xf>
    <xf numFmtId="0" fontId="134" fillId="0" borderId="31" xfId="0" applyFont="1" applyBorder="1" applyAlignment="1">
      <alignment horizontal="justify" vertical="center" wrapText="1"/>
    </xf>
    <xf numFmtId="0" fontId="126" fillId="0" borderId="17" xfId="0" applyFont="1" applyBorder="1" applyAlignment="1">
      <alignment horizontal="justify" vertical="center" wrapText="1"/>
    </xf>
    <xf numFmtId="0" fontId="126" fillId="0" borderId="18" xfId="0" applyFont="1" applyBorder="1" applyAlignment="1">
      <alignment horizontal="justify" vertical="center" wrapText="1"/>
    </xf>
    <xf numFmtId="0" fontId="10" fillId="0" borderId="0" xfId="52" applyFont="1" applyAlignment="1">
      <alignment horizontal="center"/>
      <protection/>
    </xf>
    <xf numFmtId="0" fontId="126" fillId="0" borderId="43" xfId="0" applyFont="1" applyBorder="1" applyAlignment="1">
      <alignment horizontal="center" vertical="center" wrapText="1"/>
    </xf>
    <xf numFmtId="0" fontId="126" fillId="0" borderId="44" xfId="0" applyFont="1" applyBorder="1" applyAlignment="1">
      <alignment horizontal="justify" vertical="center" wrapText="1"/>
    </xf>
    <xf numFmtId="0" fontId="126" fillId="0" borderId="12" xfId="0" applyFont="1" applyBorder="1" applyAlignment="1">
      <alignment horizontal="justify" vertical="center" wrapText="1"/>
    </xf>
    <xf numFmtId="0" fontId="126" fillId="0" borderId="11" xfId="0" applyFont="1" applyBorder="1" applyAlignment="1">
      <alignment horizontal="justify" vertical="center" wrapText="1"/>
    </xf>
    <xf numFmtId="0" fontId="126" fillId="0" borderId="45" xfId="0" applyFont="1" applyBorder="1" applyAlignment="1">
      <alignment horizontal="justify" vertical="center" wrapText="1"/>
    </xf>
    <xf numFmtId="0" fontId="126" fillId="0" borderId="31" xfId="0" applyFont="1" applyBorder="1" applyAlignment="1">
      <alignment horizontal="justify" vertical="center"/>
    </xf>
    <xf numFmtId="0" fontId="130" fillId="34" borderId="30" xfId="0" applyFont="1" applyFill="1" applyBorder="1" applyAlignment="1">
      <alignment horizontal="center" vertical="center" wrapText="1"/>
    </xf>
    <xf numFmtId="0" fontId="130" fillId="34" borderId="46" xfId="0" applyFont="1" applyFill="1" applyBorder="1" applyAlignment="1">
      <alignment horizontal="center" vertical="center" wrapText="1"/>
    </xf>
    <xf numFmtId="0" fontId="130" fillId="34" borderId="37" xfId="0" applyFont="1" applyFill="1" applyBorder="1" applyAlignment="1">
      <alignment horizontal="center" vertical="center" wrapText="1"/>
    </xf>
    <xf numFmtId="0" fontId="130" fillId="34" borderId="36" xfId="0" applyFont="1" applyFill="1" applyBorder="1" applyAlignment="1">
      <alignment horizontal="center" vertical="center" wrapText="1"/>
    </xf>
    <xf numFmtId="0" fontId="128" fillId="0" borderId="31" xfId="0" applyFont="1" applyBorder="1" applyAlignment="1">
      <alignment wrapText="1"/>
    </xf>
    <xf numFmtId="0" fontId="14" fillId="0" borderId="0" xfId="61" applyFont="1" applyAlignment="1">
      <alignment vertical="center"/>
      <protection/>
    </xf>
    <xf numFmtId="0" fontId="10" fillId="0" borderId="0" xfId="52" applyFont="1" applyFill="1" applyAlignment="1">
      <alignment horizontal="center"/>
      <protection/>
    </xf>
    <xf numFmtId="0" fontId="2" fillId="0" borderId="0" xfId="56" applyFont="1" applyAlignment="1">
      <alignment horizontal="center" vertical="top"/>
      <protection/>
    </xf>
    <xf numFmtId="0" fontId="17" fillId="0" borderId="22" xfId="53" applyFont="1" applyFill="1" applyBorder="1" applyAlignment="1">
      <alignment wrapText="1"/>
      <protection/>
    </xf>
    <xf numFmtId="0" fontId="126" fillId="0" borderId="0" xfId="0" applyFont="1" applyBorder="1" applyAlignment="1">
      <alignment horizontal="justify" vertical="center" wrapText="1"/>
    </xf>
    <xf numFmtId="0" fontId="126" fillId="0" borderId="17" xfId="0" applyFont="1" applyBorder="1" applyAlignment="1">
      <alignment horizontal="justify" vertical="center" wrapText="1"/>
    </xf>
    <xf numFmtId="0" fontId="10" fillId="0" borderId="0" xfId="52" applyFont="1" applyAlignment="1">
      <alignment horizontal="left" wrapText="1"/>
      <protection/>
    </xf>
    <xf numFmtId="0" fontId="19" fillId="33" borderId="17" xfId="59" applyFont="1" applyFill="1" applyBorder="1" applyAlignment="1" applyProtection="1">
      <alignment horizontal="center" vertical="center" wrapText="1"/>
      <protection/>
    </xf>
    <xf numFmtId="0" fontId="10" fillId="0" borderId="0" xfId="52" applyFont="1" applyAlignment="1">
      <alignment horizontal="centerContinuous"/>
      <protection/>
    </xf>
    <xf numFmtId="0" fontId="12" fillId="0" borderId="0" xfId="52" applyFont="1" applyAlignment="1">
      <alignment horizontal="centerContinuous"/>
      <protection/>
    </xf>
    <xf numFmtId="0" fontId="9" fillId="0" borderId="0" xfId="56" applyFont="1" applyAlignment="1" applyProtection="1">
      <alignment/>
      <protection/>
    </xf>
    <xf numFmtId="0" fontId="2" fillId="0" borderId="0" xfId="56" applyProtection="1">
      <alignment/>
      <protection/>
    </xf>
    <xf numFmtId="0" fontId="9" fillId="0" borderId="0" xfId="56" applyFont="1" applyAlignment="1" applyProtection="1">
      <alignment horizontal="left"/>
      <protection/>
    </xf>
    <xf numFmtId="0" fontId="2" fillId="0" borderId="0" xfId="56" applyAlignment="1" applyProtection="1">
      <alignment horizontal="center"/>
      <protection/>
    </xf>
    <xf numFmtId="0" fontId="9" fillId="0" borderId="0" xfId="56" applyFont="1" applyAlignment="1" applyProtection="1">
      <alignment horizontal="centerContinuous" vertical="center"/>
      <protection/>
    </xf>
    <xf numFmtId="0" fontId="22" fillId="0" borderId="47" xfId="56" applyFont="1" applyBorder="1" applyAlignment="1" applyProtection="1">
      <alignment vertical="center"/>
      <protection/>
    </xf>
    <xf numFmtId="0" fontId="22" fillId="0" borderId="47" xfId="56" applyFont="1" applyBorder="1" applyAlignment="1" applyProtection="1">
      <alignment horizontal="right" vertical="center"/>
      <protection/>
    </xf>
    <xf numFmtId="0" fontId="19" fillId="33" borderId="48" xfId="56" applyFont="1" applyFill="1" applyBorder="1" applyAlignment="1" applyProtection="1">
      <alignment horizontal="center" vertical="center" wrapText="1"/>
      <protection/>
    </xf>
    <xf numFmtId="0" fontId="19" fillId="33" borderId="32" xfId="56" applyFont="1" applyFill="1" applyBorder="1" applyAlignment="1" applyProtection="1">
      <alignment horizontal="center" vertical="center" wrapText="1"/>
      <protection/>
    </xf>
    <xf numFmtId="0" fontId="19" fillId="33" borderId="49" xfId="56" applyFont="1" applyFill="1" applyBorder="1" applyAlignment="1" applyProtection="1">
      <alignment horizontal="center" vertical="center" wrapText="1"/>
      <protection/>
    </xf>
    <xf numFmtId="0" fontId="18" fillId="0" borderId="46" xfId="56" applyFont="1" applyBorder="1" applyAlignment="1" applyProtection="1">
      <alignment horizontal="center" wrapText="1"/>
      <protection/>
    </xf>
    <xf numFmtId="0" fontId="18" fillId="0" borderId="31" xfId="56" applyFont="1" applyBorder="1" applyAlignment="1" applyProtection="1">
      <alignment horizontal="center" wrapText="1"/>
      <protection/>
    </xf>
    <xf numFmtId="0" fontId="18" fillId="0" borderId="35" xfId="56" applyFont="1" applyBorder="1" applyAlignment="1" applyProtection="1">
      <alignment horizontal="center" wrapText="1"/>
      <protection/>
    </xf>
    <xf numFmtId="0" fontId="18" fillId="0" borderId="50" xfId="56" applyFont="1" applyBorder="1" applyAlignment="1" applyProtection="1">
      <alignment wrapText="1"/>
      <protection/>
    </xf>
    <xf numFmtId="0" fontId="18" fillId="0" borderId="51" xfId="56" applyFont="1" applyBorder="1" applyAlignment="1" applyProtection="1">
      <alignment wrapText="1"/>
      <protection/>
    </xf>
    <xf numFmtId="0" fontId="18" fillId="0" borderId="32" xfId="56" applyFont="1" applyBorder="1" applyAlignment="1" applyProtection="1">
      <alignment wrapText="1"/>
      <protection/>
    </xf>
    <xf numFmtId="3" fontId="18" fillId="0" borderId="32" xfId="56" applyNumberFormat="1" applyFont="1" applyBorder="1" applyAlignment="1" applyProtection="1">
      <alignment wrapText="1"/>
      <protection/>
    </xf>
    <xf numFmtId="3" fontId="18" fillId="0" borderId="49" xfId="56" applyNumberFormat="1" applyFont="1" applyBorder="1" applyProtection="1">
      <alignment/>
      <protection/>
    </xf>
    <xf numFmtId="0" fontId="18" fillId="0" borderId="39" xfId="56" applyFont="1" applyBorder="1" applyAlignment="1" applyProtection="1">
      <alignment wrapText="1"/>
      <protection/>
    </xf>
    <xf numFmtId="0" fontId="18" fillId="0" borderId="40" xfId="56" applyFont="1" applyBorder="1" applyAlignment="1" applyProtection="1">
      <alignment wrapText="1"/>
      <protection/>
    </xf>
    <xf numFmtId="0" fontId="18" fillId="0" borderId="18" xfId="56" applyFont="1" applyBorder="1" applyAlignment="1" applyProtection="1">
      <alignment wrapText="1"/>
      <protection/>
    </xf>
    <xf numFmtId="3" fontId="18" fillId="0" borderId="18" xfId="56" applyNumberFormat="1" applyFont="1" applyBorder="1" applyAlignment="1" applyProtection="1">
      <alignment wrapText="1"/>
      <protection/>
    </xf>
    <xf numFmtId="0" fontId="18" fillId="0" borderId="31" xfId="56" applyFont="1" applyBorder="1" applyAlignment="1" applyProtection="1">
      <alignment wrapText="1"/>
      <protection/>
    </xf>
    <xf numFmtId="3" fontId="18" fillId="0" borderId="31" xfId="56" applyNumberFormat="1" applyFont="1" applyBorder="1" applyAlignment="1" applyProtection="1">
      <alignment wrapText="1"/>
      <protection/>
    </xf>
    <xf numFmtId="0" fontId="22" fillId="0" borderId="52" xfId="56" applyFont="1" applyBorder="1" applyAlignment="1" applyProtection="1">
      <alignment horizontal="centerContinuous" vertical="center" wrapText="1"/>
      <protection/>
    </xf>
    <xf numFmtId="0" fontId="22" fillId="0" borderId="24" xfId="56" applyFont="1" applyBorder="1" applyAlignment="1" applyProtection="1">
      <alignment vertical="center" wrapText="1"/>
      <protection/>
    </xf>
    <xf numFmtId="0" fontId="22" fillId="0" borderId="53" xfId="56" applyFont="1" applyBorder="1" applyAlignment="1" applyProtection="1">
      <alignment wrapText="1"/>
      <protection/>
    </xf>
    <xf numFmtId="0" fontId="22" fillId="0" borderId="32" xfId="56" applyFont="1" applyBorder="1" applyAlignment="1" applyProtection="1">
      <alignment horizontal="right" wrapText="1"/>
      <protection/>
    </xf>
    <xf numFmtId="0" fontId="22" fillId="0" borderId="54" xfId="56" applyFont="1" applyBorder="1" applyAlignment="1" applyProtection="1">
      <alignment vertical="center" wrapText="1"/>
      <protection/>
    </xf>
    <xf numFmtId="0" fontId="22" fillId="0" borderId="22" xfId="56" applyFont="1" applyBorder="1" applyAlignment="1" applyProtection="1">
      <alignment vertical="center" wrapText="1"/>
      <protection/>
    </xf>
    <xf numFmtId="0" fontId="22" fillId="0" borderId="55" xfId="56" applyFont="1" applyBorder="1" applyAlignment="1" applyProtection="1">
      <alignment wrapText="1"/>
      <protection/>
    </xf>
    <xf numFmtId="0" fontId="22" fillId="0" borderId="31" xfId="56" applyFont="1" applyBorder="1" applyAlignment="1" applyProtection="1">
      <alignment horizontal="right" wrapText="1"/>
      <protection/>
    </xf>
    <xf numFmtId="0" fontId="2" fillId="0" borderId="0" xfId="56" applyFont="1" applyAlignment="1" applyProtection="1">
      <alignment/>
      <protection/>
    </xf>
    <xf numFmtId="0" fontId="2" fillId="0" borderId="0" xfId="56" applyFont="1" applyAlignment="1" applyProtection="1">
      <alignment horizontal="center"/>
      <protection/>
    </xf>
    <xf numFmtId="0" fontId="18" fillId="0" borderId="0" xfId="56" applyFont="1" applyAlignment="1" applyProtection="1">
      <alignment horizontal="center"/>
      <protection/>
    </xf>
    <xf numFmtId="0" fontId="18" fillId="0" borderId="0" xfId="56" applyFont="1" applyProtection="1">
      <alignment/>
      <protection/>
    </xf>
    <xf numFmtId="0" fontId="9" fillId="0" borderId="0" xfId="52" applyFont="1" applyAlignment="1" applyProtection="1">
      <alignment/>
      <protection/>
    </xf>
    <xf numFmtId="0" fontId="2" fillId="0" borderId="0" xfId="52" applyProtection="1">
      <alignment/>
      <protection/>
    </xf>
    <xf numFmtId="0" fontId="2" fillId="0" borderId="0" xfId="52" applyAlignment="1" applyProtection="1">
      <alignment/>
      <protection/>
    </xf>
    <xf numFmtId="0" fontId="37" fillId="0" borderId="0" xfId="52" applyFont="1" applyProtection="1">
      <alignment/>
      <protection/>
    </xf>
    <xf numFmtId="0" fontId="9" fillId="0" borderId="0" xfId="52" applyFont="1" applyAlignment="1" applyProtection="1">
      <alignment horizontal="centerContinuous" vertical="center"/>
      <protection/>
    </xf>
    <xf numFmtId="0" fontId="16" fillId="33" borderId="53" xfId="52" applyFont="1" applyFill="1" applyBorder="1" applyAlignment="1" applyProtection="1">
      <alignment horizontal="centerContinuous" vertical="center" wrapText="1"/>
      <protection/>
    </xf>
    <xf numFmtId="0" fontId="16" fillId="33" borderId="32" xfId="52" applyFont="1" applyFill="1" applyBorder="1" applyAlignment="1" applyProtection="1">
      <alignment horizontal="center" vertical="center" wrapText="1"/>
      <protection/>
    </xf>
    <xf numFmtId="0" fontId="42" fillId="0" borderId="10" xfId="52" applyFont="1" applyFill="1" applyBorder="1" applyAlignment="1" applyProtection="1">
      <alignment horizontal="center" vertical="center" wrapText="1"/>
      <protection/>
    </xf>
    <xf numFmtId="0" fontId="42" fillId="0" borderId="56" xfId="56" applyFont="1" applyFill="1" applyBorder="1" applyAlignment="1" applyProtection="1">
      <alignment horizontal="center" vertical="center" wrapText="1"/>
      <protection/>
    </xf>
    <xf numFmtId="0" fontId="43" fillId="0" borderId="0" xfId="52" applyFont="1" applyFill="1" applyProtection="1">
      <alignment/>
      <protection/>
    </xf>
    <xf numFmtId="0" fontId="11" fillId="0" borderId="11" xfId="52" applyFont="1" applyBorder="1" applyAlignment="1" applyProtection="1">
      <alignment horizontal="center" vertical="center"/>
      <protection/>
    </xf>
    <xf numFmtId="0" fontId="39" fillId="0" borderId="10" xfId="52" applyFont="1" applyBorder="1" applyAlignment="1" applyProtection="1">
      <alignment horizontal="center" vertical="center"/>
      <protection/>
    </xf>
    <xf numFmtId="0" fontId="39" fillId="0" borderId="56" xfId="52" applyFont="1" applyBorder="1" applyAlignment="1" applyProtection="1">
      <alignment horizontal="right" vertical="center"/>
      <protection/>
    </xf>
    <xf numFmtId="0" fontId="11" fillId="0" borderId="10" xfId="52" applyFont="1" applyBorder="1" applyAlignment="1" applyProtection="1">
      <alignment horizontal="center" vertical="center"/>
      <protection/>
    </xf>
    <xf numFmtId="0" fontId="37" fillId="0" borderId="10" xfId="52" applyFont="1" applyBorder="1" applyAlignment="1" applyProtection="1">
      <alignment horizontal="center" vertical="center"/>
      <protection/>
    </xf>
    <xf numFmtId="0" fontId="2" fillId="0" borderId="0" xfId="52" applyAlignment="1" applyProtection="1">
      <alignment horizontal="left"/>
      <protection/>
    </xf>
    <xf numFmtId="0" fontId="37" fillId="0" borderId="18" xfId="52" applyFont="1" applyBorder="1" applyAlignment="1" applyProtection="1">
      <alignment horizontal="center" vertical="center"/>
      <protection/>
    </xf>
    <xf numFmtId="0" fontId="39" fillId="0" borderId="18" xfId="52" applyFont="1" applyBorder="1" applyAlignment="1" applyProtection="1">
      <alignment horizontal="right" vertical="center"/>
      <protection/>
    </xf>
    <xf numFmtId="0" fontId="11" fillId="0" borderId="55" xfId="52" applyFont="1" applyBorder="1" applyAlignment="1" applyProtection="1">
      <alignment horizontal="center" vertical="center"/>
      <protection/>
    </xf>
    <xf numFmtId="0" fontId="39" fillId="0" borderId="31" xfId="52" applyFont="1" applyBorder="1" applyAlignment="1" applyProtection="1">
      <alignment horizontal="right" vertical="center"/>
      <protection/>
    </xf>
    <xf numFmtId="0" fontId="39" fillId="0" borderId="35" xfId="52" applyFont="1" applyBorder="1" applyAlignment="1" applyProtection="1">
      <alignment horizontal="right" vertical="center"/>
      <protection/>
    </xf>
    <xf numFmtId="0" fontId="11" fillId="0" borderId="0" xfId="52" applyFont="1" applyProtection="1">
      <alignment/>
      <protection/>
    </xf>
    <xf numFmtId="0" fontId="19" fillId="0" borderId="0" xfId="52" applyFont="1" applyAlignment="1" applyProtection="1">
      <alignment/>
      <protection/>
    </xf>
    <xf numFmtId="0" fontId="11" fillId="0" borderId="0" xfId="52" applyFont="1" applyAlignment="1" applyProtection="1">
      <alignment horizontal="centerContinuous"/>
      <protection/>
    </xf>
    <xf numFmtId="0" fontId="37" fillId="0" borderId="0" xfId="52" applyFont="1" applyAlignment="1" applyProtection="1">
      <alignment horizontal="center" wrapText="1"/>
      <protection/>
    </xf>
    <xf numFmtId="0" fontId="37" fillId="0" borderId="0" xfId="52" applyFont="1" applyAlignment="1" applyProtection="1">
      <alignment horizontal="left" wrapText="1"/>
      <protection/>
    </xf>
    <xf numFmtId="0" fontId="11" fillId="0" borderId="0" xfId="52" applyFont="1" applyAlignment="1" applyProtection="1">
      <alignment/>
      <protection/>
    </xf>
    <xf numFmtId="0" fontId="37" fillId="0" borderId="0" xfId="52" applyFont="1" applyAlignment="1" applyProtection="1">
      <alignment horizontal="centerContinuous" wrapText="1"/>
      <protection/>
    </xf>
    <xf numFmtId="0" fontId="11" fillId="0" borderId="0" xfId="52" applyFont="1" applyAlignment="1" applyProtection="1">
      <alignment horizontal="left"/>
      <protection/>
    </xf>
    <xf numFmtId="0" fontId="37" fillId="0" borderId="0" xfId="52" applyFont="1" applyAlignment="1" applyProtection="1">
      <alignment horizontal="center" vertical="center" wrapText="1"/>
      <protection/>
    </xf>
    <xf numFmtId="0" fontId="9" fillId="0" borderId="0" xfId="56" applyFont="1" applyFill="1" applyAlignment="1" applyProtection="1">
      <alignment horizontal="left"/>
      <protection/>
    </xf>
    <xf numFmtId="0" fontId="11" fillId="0" borderId="0" xfId="56" applyFont="1" applyAlignment="1" applyProtection="1">
      <alignment horizontal="center"/>
      <protection/>
    </xf>
    <xf numFmtId="0" fontId="9" fillId="0" borderId="0" xfId="56" applyFont="1" applyAlignment="1" applyProtection="1">
      <alignment horizontal="centerContinuous" vertical="center" wrapText="1"/>
      <protection/>
    </xf>
    <xf numFmtId="0" fontId="11" fillId="0" borderId="0" xfId="56" applyFont="1" applyProtection="1">
      <alignment/>
      <protection/>
    </xf>
    <xf numFmtId="0" fontId="11" fillId="0" borderId="0" xfId="56" applyFont="1" applyAlignment="1" applyProtection="1">
      <alignment horizontal="right"/>
      <protection/>
    </xf>
    <xf numFmtId="0" fontId="19" fillId="33" borderId="57" xfId="56" applyFont="1" applyFill="1" applyBorder="1" applyAlignment="1" applyProtection="1">
      <alignment vertical="center" wrapText="1"/>
      <protection/>
    </xf>
    <xf numFmtId="0" fontId="19" fillId="33" borderId="58" xfId="56" applyFont="1" applyFill="1" applyBorder="1" applyAlignment="1" applyProtection="1">
      <alignment horizontal="center" vertical="center" wrapText="1"/>
      <protection/>
    </xf>
    <xf numFmtId="0" fontId="19" fillId="33" borderId="59" xfId="56" applyFont="1" applyFill="1" applyBorder="1" applyAlignment="1" applyProtection="1">
      <alignment horizontal="center" vertical="center" wrapText="1"/>
      <protection/>
    </xf>
    <xf numFmtId="0" fontId="19" fillId="0" borderId="50" xfId="56" applyFont="1" applyBorder="1" applyAlignment="1" applyProtection="1">
      <alignment horizontal="center" vertical="center" wrapText="1"/>
      <protection/>
    </xf>
    <xf numFmtId="0" fontId="19" fillId="0" borderId="51" xfId="56" applyFont="1" applyBorder="1" applyAlignment="1" applyProtection="1">
      <alignment horizontal="center" vertical="center" wrapText="1"/>
      <protection/>
    </xf>
    <xf numFmtId="0" fontId="19" fillId="0" borderId="60" xfId="56" applyFont="1" applyBorder="1" applyAlignment="1" applyProtection="1">
      <alignment horizontal="center" vertical="center" wrapText="1"/>
      <protection/>
    </xf>
    <xf numFmtId="0" fontId="11" fillId="0" borderId="48" xfId="56" applyFont="1" applyBorder="1" applyAlignment="1" applyProtection="1">
      <alignment horizontal="center" vertical="center" wrapText="1"/>
      <protection/>
    </xf>
    <xf numFmtId="0" fontId="11" fillId="0" borderId="32" xfId="56" applyFont="1" applyBorder="1" applyAlignment="1" applyProtection="1">
      <alignment wrapText="1"/>
      <protection/>
    </xf>
    <xf numFmtId="3" fontId="11" fillId="0" borderId="32" xfId="56" applyNumberFormat="1" applyFont="1" applyBorder="1" applyAlignment="1" applyProtection="1">
      <alignment wrapText="1"/>
      <protection/>
    </xf>
    <xf numFmtId="3" fontId="11" fillId="0" borderId="49" xfId="56" applyNumberFormat="1" applyFont="1" applyBorder="1" applyAlignment="1" applyProtection="1">
      <alignment wrapText="1"/>
      <protection/>
    </xf>
    <xf numFmtId="0" fontId="11" fillId="0" borderId="30" xfId="56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wrapText="1"/>
      <protection/>
    </xf>
    <xf numFmtId="3" fontId="11" fillId="0" borderId="10" xfId="56" applyNumberFormat="1" applyFont="1" applyBorder="1" applyAlignment="1" applyProtection="1">
      <alignment wrapText="1"/>
      <protection/>
    </xf>
    <xf numFmtId="3" fontId="11" fillId="0" borderId="56" xfId="56" applyNumberFormat="1" applyFont="1" applyBorder="1" applyAlignment="1" applyProtection="1">
      <alignment wrapText="1"/>
      <protection/>
    </xf>
    <xf numFmtId="0" fontId="11" fillId="0" borderId="10" xfId="56" applyFont="1" applyBorder="1" applyAlignment="1" applyProtection="1">
      <alignment vertical="center" wrapText="1"/>
      <protection/>
    </xf>
    <xf numFmtId="0" fontId="11" fillId="0" borderId="36" xfId="56" applyFont="1" applyBorder="1" applyAlignment="1" applyProtection="1">
      <alignment horizontal="center" vertical="center" wrapText="1"/>
      <protection/>
    </xf>
    <xf numFmtId="0" fontId="11" fillId="0" borderId="18" xfId="56" applyFont="1" applyBorder="1" applyAlignment="1" applyProtection="1">
      <alignment wrapText="1"/>
      <protection/>
    </xf>
    <xf numFmtId="3" fontId="11" fillId="0" borderId="18" xfId="56" applyNumberFormat="1" applyFont="1" applyBorder="1" applyAlignment="1" applyProtection="1">
      <alignment wrapText="1"/>
      <protection/>
    </xf>
    <xf numFmtId="3" fontId="11" fillId="0" borderId="61" xfId="56" applyNumberFormat="1" applyFont="1" applyBorder="1" applyAlignment="1" applyProtection="1">
      <alignment wrapText="1"/>
      <protection/>
    </xf>
    <xf numFmtId="0" fontId="11" fillId="0" borderId="43" xfId="56" applyFont="1" applyBorder="1" applyAlignment="1" applyProtection="1">
      <alignment horizontal="center" vertical="center" wrapText="1"/>
      <protection/>
    </xf>
    <xf numFmtId="49" fontId="11" fillId="0" borderId="38" xfId="56" applyNumberFormat="1" applyFont="1" applyBorder="1" applyAlignment="1" applyProtection="1">
      <alignment wrapText="1"/>
      <protection/>
    </xf>
    <xf numFmtId="3" fontId="11" fillId="0" borderId="38" xfId="56" applyNumberFormat="1" applyFont="1" applyBorder="1" applyAlignment="1" applyProtection="1">
      <alignment wrapText="1"/>
      <protection/>
    </xf>
    <xf numFmtId="3" fontId="11" fillId="0" borderId="62" xfId="56" applyNumberFormat="1" applyFont="1" applyBorder="1" applyAlignment="1" applyProtection="1">
      <alignment wrapText="1"/>
      <protection/>
    </xf>
    <xf numFmtId="0" fontId="11" fillId="0" borderId="37" xfId="56" applyFont="1" applyBorder="1" applyAlignment="1" applyProtection="1">
      <alignment horizontal="center" vertical="center" wrapText="1"/>
      <protection/>
    </xf>
    <xf numFmtId="49" fontId="11" fillId="0" borderId="17" xfId="56" applyNumberFormat="1" applyFont="1" applyBorder="1" applyAlignment="1" applyProtection="1">
      <alignment wrapText="1"/>
      <protection/>
    </xf>
    <xf numFmtId="3" fontId="11" fillId="0" borderId="17" xfId="56" applyNumberFormat="1" applyFont="1" applyBorder="1" applyAlignment="1" applyProtection="1">
      <alignment wrapText="1"/>
      <protection/>
    </xf>
    <xf numFmtId="3" fontId="11" fillId="0" borderId="63" xfId="56" applyNumberFormat="1" applyFont="1" applyBorder="1" applyAlignment="1" applyProtection="1">
      <alignment wrapText="1"/>
      <protection/>
    </xf>
    <xf numFmtId="0" fontId="11" fillId="0" borderId="36" xfId="56" applyFont="1" applyFill="1" applyBorder="1" applyAlignment="1" applyProtection="1">
      <alignment horizontal="center" vertical="center" wrapText="1"/>
      <protection/>
    </xf>
    <xf numFmtId="0" fontId="11" fillId="0" borderId="18" xfId="56" applyFont="1" applyFill="1" applyBorder="1" applyAlignment="1" applyProtection="1">
      <alignment wrapText="1"/>
      <protection/>
    </xf>
    <xf numFmtId="3" fontId="11" fillId="0" borderId="18" xfId="56" applyNumberFormat="1" applyFont="1" applyFill="1" applyBorder="1" applyAlignment="1" applyProtection="1">
      <alignment wrapText="1"/>
      <protection/>
    </xf>
    <xf numFmtId="3" fontId="11" fillId="0" borderId="61" xfId="56" applyNumberFormat="1" applyFont="1" applyFill="1" applyBorder="1" applyAlignment="1" applyProtection="1">
      <alignment wrapText="1"/>
      <protection/>
    </xf>
    <xf numFmtId="0" fontId="2" fillId="0" borderId="0" xfId="56" applyFill="1" applyProtection="1">
      <alignment/>
      <protection/>
    </xf>
    <xf numFmtId="0" fontId="2" fillId="0" borderId="0" xfId="56" applyAlignment="1" applyProtection="1">
      <alignment wrapText="1"/>
      <protection/>
    </xf>
    <xf numFmtId="0" fontId="19" fillId="0" borderId="0" xfId="56" applyFont="1" applyFill="1" applyAlignment="1" applyProtection="1">
      <alignment/>
      <protection/>
    </xf>
    <xf numFmtId="0" fontId="10" fillId="0" borderId="0" xfId="56" applyFont="1" applyAlignment="1" applyProtection="1">
      <alignment wrapText="1"/>
      <protection/>
    </xf>
    <xf numFmtId="0" fontId="10" fillId="0" borderId="0" xfId="56" applyFont="1" applyAlignment="1" applyProtection="1">
      <alignment/>
      <protection/>
    </xf>
    <xf numFmtId="0" fontId="10" fillId="0" borderId="0" xfId="56" applyFont="1" applyProtection="1">
      <alignment/>
      <protection/>
    </xf>
    <xf numFmtId="0" fontId="8" fillId="0" borderId="0" xfId="56" applyFont="1">
      <alignment/>
      <protection/>
    </xf>
    <xf numFmtId="0" fontId="19" fillId="33" borderId="52" xfId="56" applyFont="1" applyFill="1" applyBorder="1" applyAlignment="1">
      <alignment vertical="center"/>
      <protection/>
    </xf>
    <xf numFmtId="0" fontId="19" fillId="33" borderId="64" xfId="56" applyFont="1" applyFill="1" applyBorder="1" applyAlignment="1">
      <alignment horizontal="centerContinuous" vertical="center"/>
      <protection/>
    </xf>
    <xf numFmtId="0" fontId="19" fillId="33" borderId="65" xfId="56" applyFont="1" applyFill="1" applyBorder="1" applyAlignment="1">
      <alignment horizontal="centerContinuous" vertical="center"/>
      <protection/>
    </xf>
    <xf numFmtId="0" fontId="19" fillId="33" borderId="53" xfId="56" applyFont="1" applyFill="1" applyBorder="1" applyAlignment="1">
      <alignment horizontal="centerContinuous" vertical="center"/>
      <protection/>
    </xf>
    <xf numFmtId="0" fontId="19" fillId="33" borderId="64" xfId="56" applyFont="1" applyFill="1" applyBorder="1" applyAlignment="1">
      <alignment vertical="center"/>
      <protection/>
    </xf>
    <xf numFmtId="0" fontId="19" fillId="33" borderId="65" xfId="56" applyFont="1" applyFill="1" applyBorder="1" applyAlignment="1">
      <alignment vertical="center"/>
      <protection/>
    </xf>
    <xf numFmtId="0" fontId="19" fillId="33" borderId="53" xfId="56" applyFont="1" applyFill="1" applyBorder="1" applyAlignment="1">
      <alignment vertical="center"/>
      <protection/>
    </xf>
    <xf numFmtId="0" fontId="19" fillId="33" borderId="54" xfId="56" applyFont="1" applyFill="1" applyBorder="1" applyAlignment="1">
      <alignment vertical="center"/>
      <protection/>
    </xf>
    <xf numFmtId="0" fontId="19" fillId="33" borderId="66" xfId="56" applyFont="1" applyFill="1" applyBorder="1" applyAlignment="1">
      <alignment horizontal="center" vertical="center" wrapText="1"/>
      <protection/>
    </xf>
    <xf numFmtId="0" fontId="19" fillId="33" borderId="40" xfId="56" applyFont="1" applyFill="1" applyBorder="1" applyAlignment="1">
      <alignment horizontal="center" vertical="center" wrapText="1"/>
      <protection/>
    </xf>
    <xf numFmtId="0" fontId="46" fillId="0" borderId="67" xfId="56" applyFont="1" applyBorder="1" applyAlignment="1">
      <alignment horizontal="center"/>
      <protection/>
    </xf>
    <xf numFmtId="0" fontId="42" fillId="0" borderId="17" xfId="56" applyFont="1" applyBorder="1" applyAlignment="1">
      <alignment horizontal="center" vertical="center" wrapText="1"/>
      <protection/>
    </xf>
    <xf numFmtId="0" fontId="42" fillId="0" borderId="42" xfId="56" applyFont="1" applyBorder="1" applyAlignment="1">
      <alignment horizontal="center" wrapText="1"/>
      <protection/>
    </xf>
    <xf numFmtId="0" fontId="42" fillId="0" borderId="17" xfId="56" applyFont="1" applyBorder="1" applyAlignment="1">
      <alignment horizontal="center" wrapText="1"/>
      <protection/>
    </xf>
    <xf numFmtId="0" fontId="46" fillId="0" borderId="17" xfId="56" applyFont="1" applyBorder="1" applyAlignment="1">
      <alignment horizontal="center"/>
      <protection/>
    </xf>
    <xf numFmtId="0" fontId="46" fillId="0" borderId="42" xfId="56" applyFont="1" applyBorder="1" applyAlignment="1">
      <alignment horizontal="center"/>
      <protection/>
    </xf>
    <xf numFmtId="0" fontId="46" fillId="0" borderId="63" xfId="56" applyFont="1" applyBorder="1" applyAlignment="1">
      <alignment horizontal="center"/>
      <protection/>
    </xf>
    <xf numFmtId="0" fontId="43" fillId="0" borderId="0" xfId="56" applyFont="1">
      <alignment/>
      <protection/>
    </xf>
    <xf numFmtId="0" fontId="2" fillId="0" borderId="68" xfId="56" applyBorder="1">
      <alignment/>
      <protection/>
    </xf>
    <xf numFmtId="0" fontId="47" fillId="0" borderId="10" xfId="56" applyFont="1" applyBorder="1" applyAlignment="1">
      <alignment horizontal="center" vertical="center" wrapText="1"/>
      <protection/>
    </xf>
    <xf numFmtId="0" fontId="48" fillId="0" borderId="33" xfId="56" applyFont="1" applyBorder="1" applyAlignment="1">
      <alignment wrapText="1"/>
      <protection/>
    </xf>
    <xf numFmtId="0" fontId="48" fillId="0" borderId="56" xfId="56" applyFont="1" applyBorder="1" applyAlignment="1">
      <alignment wrapText="1"/>
      <protection/>
    </xf>
    <xf numFmtId="0" fontId="8" fillId="0" borderId="68" xfId="56" applyFont="1" applyBorder="1" applyAlignment="1">
      <alignment vertical="center"/>
      <protection/>
    </xf>
    <xf numFmtId="0" fontId="47" fillId="0" borderId="10" xfId="56" applyFont="1" applyBorder="1" applyAlignment="1">
      <alignment vertical="center" wrapText="1"/>
      <protection/>
    </xf>
    <xf numFmtId="0" fontId="48" fillId="0" borderId="33" xfId="56" applyFont="1" applyBorder="1" applyAlignment="1">
      <alignment vertical="center" wrapText="1"/>
      <protection/>
    </xf>
    <xf numFmtId="0" fontId="48" fillId="0" borderId="10" xfId="56" applyFont="1" applyBorder="1" applyAlignment="1">
      <alignment vertical="center" wrapText="1"/>
      <protection/>
    </xf>
    <xf numFmtId="0" fontId="49" fillId="0" borderId="10" xfId="56" applyFont="1" applyBorder="1" applyAlignment="1">
      <alignment vertical="center"/>
      <protection/>
    </xf>
    <xf numFmtId="0" fontId="49" fillId="0" borderId="33" xfId="56" applyFont="1" applyBorder="1" applyAlignment="1">
      <alignment vertical="center"/>
      <protection/>
    </xf>
    <xf numFmtId="0" fontId="50" fillId="0" borderId="33" xfId="56" applyFont="1" applyBorder="1" applyAlignment="1">
      <alignment vertical="center"/>
      <protection/>
    </xf>
    <xf numFmtId="0" fontId="49" fillId="0" borderId="56" xfId="56" applyFont="1" applyBorder="1" applyAlignment="1">
      <alignment vertical="center"/>
      <protection/>
    </xf>
    <xf numFmtId="0" fontId="49" fillId="0" borderId="33" xfId="56" applyFont="1" applyBorder="1" applyAlignment="1">
      <alignment horizontal="right" vertical="center"/>
      <protection/>
    </xf>
    <xf numFmtId="0" fontId="8" fillId="0" borderId="54" xfId="56" applyFont="1" applyBorder="1" applyAlignment="1">
      <alignment vertical="center"/>
      <protection/>
    </xf>
    <xf numFmtId="0" fontId="47" fillId="0" borderId="31" xfId="56" applyFont="1" applyBorder="1" applyAlignment="1">
      <alignment vertical="center" wrapText="1"/>
      <protection/>
    </xf>
    <xf numFmtId="0" fontId="48" fillId="0" borderId="34" xfId="56" applyFont="1" applyBorder="1" applyAlignment="1">
      <alignment vertical="center" wrapText="1"/>
      <protection/>
    </xf>
    <xf numFmtId="0" fontId="48" fillId="0" borderId="31" xfId="56" applyFont="1" applyBorder="1" applyAlignment="1">
      <alignment vertical="center" wrapText="1"/>
      <protection/>
    </xf>
    <xf numFmtId="0" fontId="49" fillId="0" borderId="31" xfId="56" applyFont="1" applyBorder="1" applyAlignment="1">
      <alignment vertical="center"/>
      <protection/>
    </xf>
    <xf numFmtId="0" fontId="49" fillId="0" borderId="34" xfId="56" applyFont="1" applyBorder="1" applyAlignment="1">
      <alignment vertical="center"/>
      <protection/>
    </xf>
    <xf numFmtId="0" fontId="49" fillId="0" borderId="35" xfId="56" applyFont="1" applyBorder="1" applyAlignment="1">
      <alignment vertical="center"/>
      <protection/>
    </xf>
    <xf numFmtId="0" fontId="8" fillId="0" borderId="0" xfId="56" applyFont="1" applyBorder="1">
      <alignment/>
      <protection/>
    </xf>
    <xf numFmtId="0" fontId="51" fillId="0" borderId="0" xfId="56" applyFont="1" applyBorder="1" applyAlignment="1">
      <alignment wrapText="1"/>
      <protection/>
    </xf>
    <xf numFmtId="0" fontId="48" fillId="0" borderId="0" xfId="56" applyFont="1" applyBorder="1" applyAlignment="1">
      <alignment wrapText="1"/>
      <protection/>
    </xf>
    <xf numFmtId="0" fontId="49" fillId="0" borderId="0" xfId="56" applyFont="1" applyBorder="1">
      <alignment/>
      <protection/>
    </xf>
    <xf numFmtId="0" fontId="19" fillId="0" borderId="0" xfId="56" applyFont="1" applyBorder="1" applyAlignment="1">
      <alignment/>
      <protection/>
    </xf>
    <xf numFmtId="0" fontId="18" fillId="0" borderId="0" xfId="56" applyFont="1" applyAlignment="1">
      <alignment wrapText="1"/>
      <protection/>
    </xf>
    <xf numFmtId="0" fontId="2" fillId="0" borderId="0" xfId="56" applyAlignment="1">
      <alignment wrapText="1"/>
      <protection/>
    </xf>
    <xf numFmtId="0" fontId="49" fillId="0" borderId="0" xfId="56" applyFont="1" applyAlignment="1">
      <alignment horizontal="center"/>
      <protection/>
    </xf>
    <xf numFmtId="0" fontId="49" fillId="0" borderId="0" xfId="56" applyFont="1" applyAlignment="1">
      <alignment horizontal="centerContinuous"/>
      <protection/>
    </xf>
    <xf numFmtId="0" fontId="8" fillId="0" borderId="0" xfId="56" applyFont="1" applyAlignment="1" applyProtection="1">
      <alignment/>
      <protection/>
    </xf>
    <xf numFmtId="0" fontId="37" fillId="0" borderId="0" xfId="56" applyFont="1" applyAlignment="1" applyProtection="1">
      <alignment horizontal="center"/>
      <protection/>
    </xf>
    <xf numFmtId="0" fontId="9" fillId="0" borderId="69" xfId="59" applyFont="1" applyBorder="1" applyAlignment="1" applyProtection="1">
      <alignment horizontal="centerContinuous" vertical="center"/>
      <protection/>
    </xf>
    <xf numFmtId="0" fontId="42" fillId="0" borderId="10" xfId="59" applyFont="1" applyBorder="1" applyAlignment="1" applyProtection="1">
      <alignment horizontal="center" wrapText="1"/>
      <protection/>
    </xf>
    <xf numFmtId="0" fontId="42" fillId="0" borderId="10" xfId="59" applyFont="1" applyBorder="1" applyAlignment="1" applyProtection="1">
      <alignment horizontal="center" vertical="center" wrapText="1"/>
      <protection/>
    </xf>
    <xf numFmtId="3" fontId="42" fillId="0" borderId="10" xfId="59" applyNumberFormat="1" applyFont="1" applyBorder="1" applyAlignment="1" applyProtection="1">
      <alignment horizontal="center" wrapText="1"/>
      <protection/>
    </xf>
    <xf numFmtId="3" fontId="42" fillId="35" borderId="10" xfId="59" applyNumberFormat="1" applyFont="1" applyFill="1" applyBorder="1" applyAlignment="1" applyProtection="1">
      <alignment horizontal="center" vertical="center" wrapText="1"/>
      <protection/>
    </xf>
    <xf numFmtId="0" fontId="43" fillId="0" borderId="0" xfId="56" applyFont="1" applyProtection="1">
      <alignment/>
      <protection/>
    </xf>
    <xf numFmtId="0" fontId="40" fillId="0" borderId="10" xfId="59" applyFont="1" applyBorder="1" applyAlignment="1" applyProtection="1">
      <alignment horizontal="center" vertical="center"/>
      <protection/>
    </xf>
    <xf numFmtId="0" fontId="8" fillId="0" borderId="0" xfId="56" applyFont="1" applyAlignment="1" applyProtection="1">
      <alignment horizontal="center"/>
      <protection/>
    </xf>
    <xf numFmtId="0" fontId="0" fillId="0" borderId="0" xfId="56" applyFont="1" applyAlignment="1">
      <alignment/>
      <protection/>
    </xf>
    <xf numFmtId="0" fontId="2" fillId="0" borderId="0" xfId="56" applyFont="1" applyAlignment="1" applyProtection="1">
      <alignment/>
      <protection/>
    </xf>
    <xf numFmtId="0" fontId="2" fillId="0" borderId="0" xfId="56" applyFont="1" applyAlignment="1" applyProtection="1">
      <alignment horizontal="center"/>
      <protection/>
    </xf>
    <xf numFmtId="0" fontId="0" fillId="0" borderId="0" xfId="56" applyFont="1" applyProtection="1">
      <alignment/>
      <protection/>
    </xf>
    <xf numFmtId="0" fontId="48" fillId="0" borderId="0" xfId="56" applyFont="1" applyAlignment="1">
      <alignment/>
      <protection/>
    </xf>
    <xf numFmtId="0" fontId="49" fillId="0" borderId="0" xfId="56" applyFont="1" applyAlignment="1">
      <alignment/>
      <protection/>
    </xf>
    <xf numFmtId="0" fontId="2" fillId="0" borderId="0" xfId="56" applyFont="1" applyAlignment="1">
      <alignment/>
      <protection/>
    </xf>
    <xf numFmtId="0" fontId="22" fillId="0" borderId="0" xfId="56" applyFont="1" applyAlignment="1" applyProtection="1">
      <alignment horizontal="centerContinuous" vertical="top" wrapText="1"/>
      <protection/>
    </xf>
    <xf numFmtId="0" fontId="2" fillId="0" borderId="0" xfId="56" applyFont="1" applyProtection="1">
      <alignment/>
      <protection/>
    </xf>
    <xf numFmtId="0" fontId="18" fillId="0" borderId="0" xfId="56" applyFont="1" applyAlignment="1" applyProtection="1">
      <alignment horizontal="center" wrapText="1"/>
      <protection/>
    </xf>
    <xf numFmtId="0" fontId="19" fillId="0" borderId="0" xfId="56" applyFont="1" applyAlignment="1" applyProtection="1">
      <alignment horizontal="right"/>
      <protection/>
    </xf>
    <xf numFmtId="0" fontId="9" fillId="0" borderId="0" xfId="59" applyFont="1" applyBorder="1" applyAlignment="1" applyProtection="1">
      <alignment horizontal="centerContinuous" vertical="center"/>
      <protection/>
    </xf>
    <xf numFmtId="0" fontId="42" fillId="0" borderId="30" xfId="59" applyFont="1" applyBorder="1" applyAlignment="1" applyProtection="1">
      <alignment horizontal="center" wrapText="1"/>
      <protection/>
    </xf>
    <xf numFmtId="0" fontId="42" fillId="0" borderId="10" xfId="56" applyFont="1" applyBorder="1" applyAlignment="1" applyProtection="1">
      <alignment horizontal="center" vertical="center"/>
      <protection/>
    </xf>
    <xf numFmtId="0" fontId="11" fillId="0" borderId="30" xfId="59" applyFont="1" applyBorder="1" applyAlignment="1" applyProtection="1">
      <alignment horizontal="center" vertical="center"/>
      <protection/>
    </xf>
    <xf numFmtId="4" fontId="2" fillId="0" borderId="10" xfId="59" applyNumberFormat="1" applyFont="1" applyBorder="1" applyAlignment="1" applyProtection="1">
      <alignment/>
      <protection/>
    </xf>
    <xf numFmtId="4" fontId="2" fillId="0" borderId="10" xfId="56" applyNumberFormat="1" applyFont="1" applyBorder="1" applyAlignment="1" applyProtection="1">
      <alignment/>
      <protection/>
    </xf>
    <xf numFmtId="4" fontId="2" fillId="0" borderId="10" xfId="59" applyNumberFormat="1" applyFont="1" applyBorder="1" applyAlignment="1" applyProtection="1">
      <alignment vertical="center"/>
      <protection/>
    </xf>
    <xf numFmtId="4" fontId="2" fillId="0" borderId="10" xfId="56" applyNumberFormat="1" applyFont="1" applyBorder="1" applyProtection="1">
      <alignment/>
      <protection/>
    </xf>
    <xf numFmtId="0" fontId="38" fillId="0" borderId="30" xfId="59" applyFont="1" applyBorder="1" applyAlignment="1" applyProtection="1">
      <alignment horizontal="center" vertical="center"/>
      <protection/>
    </xf>
    <xf numFmtId="4" fontId="8" fillId="0" borderId="10" xfId="59" applyNumberFormat="1" applyFont="1" applyBorder="1" applyProtection="1">
      <alignment/>
      <protection/>
    </xf>
    <xf numFmtId="0" fontId="40" fillId="0" borderId="70" xfId="59" applyFont="1" applyBorder="1" applyAlignment="1" applyProtection="1">
      <alignment horizontal="centerContinuous"/>
      <protection/>
    </xf>
    <xf numFmtId="0" fontId="38" fillId="0" borderId="55" xfId="59" applyFont="1" applyBorder="1" applyAlignment="1" applyProtection="1">
      <alignment horizontal="centerContinuous"/>
      <protection/>
    </xf>
    <xf numFmtId="4" fontId="8" fillId="0" borderId="31" xfId="59" applyNumberFormat="1" applyFont="1" applyBorder="1" applyProtection="1">
      <alignment/>
      <protection/>
    </xf>
    <xf numFmtId="4" fontId="8" fillId="0" borderId="31" xfId="59" applyNumberFormat="1" applyFont="1" applyBorder="1" applyAlignment="1" applyProtection="1">
      <alignment horizontal="center" vertical="center"/>
      <protection/>
    </xf>
    <xf numFmtId="0" fontId="38" fillId="0" borderId="0" xfId="58" applyBorder="1">
      <alignment/>
      <protection/>
    </xf>
    <xf numFmtId="0" fontId="38" fillId="0" borderId="0" xfId="58" applyBorder="1" applyAlignment="1">
      <alignment wrapText="1"/>
      <protection/>
    </xf>
    <xf numFmtId="4" fontId="38" fillId="0" borderId="0" xfId="58" applyNumberFormat="1" applyBorder="1">
      <alignment/>
      <protection/>
    </xf>
    <xf numFmtId="0" fontId="38" fillId="0" borderId="0" xfId="58">
      <alignment/>
      <protection/>
    </xf>
    <xf numFmtId="0" fontId="40" fillId="0" borderId="0" xfId="58" applyFont="1" applyBorder="1">
      <alignment/>
      <protection/>
    </xf>
    <xf numFmtId="0" fontId="53" fillId="0" borderId="0" xfId="58" applyFont="1" applyBorder="1" applyAlignment="1">
      <alignment horizontal="centerContinuous"/>
      <protection/>
    </xf>
    <xf numFmtId="0" fontId="54" fillId="0" borderId="0" xfId="58" applyFont="1" applyBorder="1" applyAlignment="1">
      <alignment horizontal="centerContinuous"/>
      <protection/>
    </xf>
    <xf numFmtId="0" fontId="38" fillId="0" borderId="0" xfId="58" applyBorder="1" applyAlignment="1">
      <alignment horizontal="centerContinuous"/>
      <protection/>
    </xf>
    <xf numFmtId="4" fontId="38" fillId="0" borderId="0" xfId="58" applyNumberFormat="1" applyBorder="1" applyAlignment="1">
      <alignment horizontal="centerContinuous"/>
      <protection/>
    </xf>
    <xf numFmtId="0" fontId="54" fillId="0" borderId="0" xfId="58" applyFont="1" applyBorder="1" applyAlignment="1">
      <alignment horizontal="centerContinuous" wrapText="1"/>
      <protection/>
    </xf>
    <xf numFmtId="0" fontId="38" fillId="0" borderId="47" xfId="58" applyBorder="1">
      <alignment/>
      <protection/>
    </xf>
    <xf numFmtId="0" fontId="38" fillId="0" borderId="47" xfId="58" applyBorder="1" applyAlignment="1">
      <alignment wrapText="1"/>
      <protection/>
    </xf>
    <xf numFmtId="4" fontId="38" fillId="0" borderId="47" xfId="58" applyNumberFormat="1" applyBorder="1">
      <alignment/>
      <protection/>
    </xf>
    <xf numFmtId="0" fontId="38" fillId="0" borderId="47" xfId="58" applyBorder="1" applyAlignment="1">
      <alignment horizontal="left"/>
      <protection/>
    </xf>
    <xf numFmtId="0" fontId="40" fillId="33" borderId="43" xfId="58" applyFont="1" applyFill="1" applyBorder="1">
      <alignment/>
      <protection/>
    </xf>
    <xf numFmtId="0" fontId="40" fillId="33" borderId="71" xfId="58" applyFont="1" applyFill="1" applyBorder="1" applyAlignment="1">
      <alignment horizontal="center" wrapText="1"/>
      <protection/>
    </xf>
    <xf numFmtId="0" fontId="40" fillId="33" borderId="51" xfId="58" applyFont="1" applyFill="1" applyBorder="1" applyAlignment="1">
      <alignment horizontal="centerContinuous"/>
      <protection/>
    </xf>
    <xf numFmtId="0" fontId="38" fillId="33" borderId="51" xfId="58" applyFont="1" applyFill="1" applyBorder="1" applyAlignment="1">
      <alignment horizontal="centerContinuous"/>
      <protection/>
    </xf>
    <xf numFmtId="4" fontId="40" fillId="33" borderId="51" xfId="58" applyNumberFormat="1" applyFont="1" applyFill="1" applyBorder="1" applyAlignment="1">
      <alignment horizontal="centerContinuous"/>
      <protection/>
    </xf>
    <xf numFmtId="0" fontId="40" fillId="33" borderId="51" xfId="58" applyFont="1" applyFill="1" applyBorder="1" applyAlignment="1">
      <alignment horizontal="center"/>
      <protection/>
    </xf>
    <xf numFmtId="0" fontId="40" fillId="33" borderId="60" xfId="58" applyFont="1" applyFill="1" applyBorder="1" applyAlignment="1">
      <alignment horizontal="center"/>
      <protection/>
    </xf>
    <xf numFmtId="0" fontId="40" fillId="33" borderId="72" xfId="58" applyFont="1" applyFill="1" applyBorder="1" applyAlignment="1">
      <alignment horizontal="center" wrapText="1"/>
      <protection/>
    </xf>
    <xf numFmtId="0" fontId="40" fillId="33" borderId="73" xfId="58" applyFont="1" applyFill="1" applyBorder="1" applyAlignment="1">
      <alignment horizontal="centerContinuous"/>
      <protection/>
    </xf>
    <xf numFmtId="0" fontId="38" fillId="33" borderId="73" xfId="58" applyFont="1" applyFill="1" applyBorder="1" applyAlignment="1">
      <alignment horizontal="centerContinuous"/>
      <protection/>
    </xf>
    <xf numFmtId="4" fontId="40" fillId="33" borderId="38" xfId="58" applyNumberFormat="1" applyFont="1" applyFill="1" applyBorder="1">
      <alignment/>
      <protection/>
    </xf>
    <xf numFmtId="0" fontId="40" fillId="33" borderId="38" xfId="58" applyFont="1" applyFill="1" applyBorder="1" applyAlignment="1">
      <alignment horizontal="center"/>
      <protection/>
    </xf>
    <xf numFmtId="0" fontId="40" fillId="33" borderId="62" xfId="58" applyFont="1" applyFill="1" applyBorder="1" applyAlignment="1">
      <alignment horizontal="center"/>
      <protection/>
    </xf>
    <xf numFmtId="0" fontId="38" fillId="33" borderId="39" xfId="58" applyFont="1" applyFill="1" applyBorder="1">
      <alignment/>
      <protection/>
    </xf>
    <xf numFmtId="0" fontId="40" fillId="33" borderId="74" xfId="58" applyFont="1" applyFill="1" applyBorder="1" applyAlignment="1">
      <alignment horizontal="center" wrapText="1"/>
      <protection/>
    </xf>
    <xf numFmtId="0" fontId="38" fillId="33" borderId="31" xfId="58" applyFont="1" applyFill="1" applyBorder="1" applyAlignment="1">
      <alignment horizontal="center"/>
      <protection/>
    </xf>
    <xf numFmtId="4" fontId="40" fillId="33" borderId="40" xfId="58" applyNumberFormat="1" applyFont="1" applyFill="1" applyBorder="1" applyAlignment="1">
      <alignment horizontal="centerContinuous"/>
      <protection/>
    </xf>
    <xf numFmtId="0" fontId="40" fillId="33" borderId="40" xfId="58" applyFont="1" applyFill="1" applyBorder="1" applyAlignment="1">
      <alignment horizontal="center"/>
      <protection/>
    </xf>
    <xf numFmtId="0" fontId="40" fillId="33" borderId="41" xfId="58" applyFont="1" applyFill="1" applyBorder="1" applyAlignment="1">
      <alignment horizontal="center"/>
      <protection/>
    </xf>
    <xf numFmtId="0" fontId="55" fillId="0" borderId="57" xfId="58" applyFont="1" applyBorder="1" applyAlignment="1">
      <alignment horizontal="center"/>
      <protection/>
    </xf>
    <xf numFmtId="0" fontId="55" fillId="0" borderId="75" xfId="58" applyFont="1" applyBorder="1" applyAlignment="1">
      <alignment horizontal="center" wrapText="1"/>
      <protection/>
    </xf>
    <xf numFmtId="0" fontId="55" fillId="0" borderId="58" xfId="58" applyFont="1" applyBorder="1" applyAlignment="1">
      <alignment horizontal="center"/>
      <protection/>
    </xf>
    <xf numFmtId="0" fontId="55" fillId="0" borderId="58" xfId="58" applyNumberFormat="1" applyFont="1" applyBorder="1" applyAlignment="1">
      <alignment horizontal="centerContinuous"/>
      <protection/>
    </xf>
    <xf numFmtId="0" fontId="55" fillId="0" borderId="59" xfId="58" applyFont="1" applyBorder="1" applyAlignment="1">
      <alignment horizontal="center"/>
      <protection/>
    </xf>
    <xf numFmtId="0" fontId="56" fillId="0" borderId="0" xfId="58" applyFont="1">
      <alignment/>
      <protection/>
    </xf>
    <xf numFmtId="0" fontId="52" fillId="36" borderId="57" xfId="58" applyFont="1" applyFill="1" applyBorder="1" applyAlignment="1">
      <alignment horizontal="centerContinuous" wrapText="1"/>
      <protection/>
    </xf>
    <xf numFmtId="0" fontId="52" fillId="36" borderId="76" xfId="58" applyFont="1" applyFill="1" applyBorder="1" applyAlignment="1">
      <alignment horizontal="centerContinuous" wrapText="1"/>
      <protection/>
    </xf>
    <xf numFmtId="0" fontId="52" fillId="36" borderId="21" xfId="58" applyFont="1" applyFill="1" applyBorder="1" applyAlignment="1">
      <alignment horizontal="centerContinuous" wrapText="1"/>
      <protection/>
    </xf>
    <xf numFmtId="0" fontId="56" fillId="0" borderId="50" xfId="58" applyFont="1" applyBorder="1" applyAlignment="1">
      <alignment horizontal="center"/>
      <protection/>
    </xf>
    <xf numFmtId="0" fontId="55" fillId="0" borderId="71" xfId="58" applyFont="1" applyBorder="1" applyAlignment="1">
      <alignment wrapText="1"/>
      <protection/>
    </xf>
    <xf numFmtId="4" fontId="56" fillId="0" borderId="77" xfId="58" applyNumberFormat="1" applyFont="1" applyBorder="1">
      <alignment/>
      <protection/>
    </xf>
    <xf numFmtId="166" fontId="56" fillId="0" borderId="77" xfId="58" applyNumberFormat="1" applyFont="1" applyBorder="1">
      <alignment/>
      <protection/>
    </xf>
    <xf numFmtId="2" fontId="56" fillId="0" borderId="51" xfId="58" applyNumberFormat="1" applyFont="1" applyBorder="1">
      <alignment/>
      <protection/>
    </xf>
    <xf numFmtId="2" fontId="56" fillId="0" borderId="77" xfId="58" applyNumberFormat="1" applyFont="1" applyBorder="1">
      <alignment/>
      <protection/>
    </xf>
    <xf numFmtId="4" fontId="56" fillId="0" borderId="78" xfId="58" applyNumberFormat="1" applyFont="1" applyBorder="1">
      <alignment/>
      <protection/>
    </xf>
    <xf numFmtId="0" fontId="56" fillId="0" borderId="37" xfId="58" applyFont="1" applyBorder="1" applyAlignment="1">
      <alignment horizontal="center"/>
      <protection/>
    </xf>
    <xf numFmtId="0" fontId="55" fillId="0" borderId="44" xfId="58" applyFont="1" applyBorder="1" applyAlignment="1">
      <alignment wrapText="1"/>
      <protection/>
    </xf>
    <xf numFmtId="4" fontId="56" fillId="0" borderId="79" xfId="58" applyNumberFormat="1" applyFont="1" applyBorder="1">
      <alignment/>
      <protection/>
    </xf>
    <xf numFmtId="166" fontId="56" fillId="0" borderId="79" xfId="58" applyNumberFormat="1" applyFont="1" applyBorder="1">
      <alignment/>
      <protection/>
    </xf>
    <xf numFmtId="2" fontId="56" fillId="0" borderId="17" xfId="58" applyNumberFormat="1" applyFont="1" applyBorder="1">
      <alignment/>
      <protection/>
    </xf>
    <xf numFmtId="2" fontId="56" fillId="0" borderId="79" xfId="58" applyNumberFormat="1" applyFont="1" applyBorder="1">
      <alignment/>
      <protection/>
    </xf>
    <xf numFmtId="4" fontId="56" fillId="0" borderId="80" xfId="58" applyNumberFormat="1" applyFont="1" applyBorder="1">
      <alignment/>
      <protection/>
    </xf>
    <xf numFmtId="0" fontId="56" fillId="0" borderId="36" xfId="58" applyFont="1" applyBorder="1" applyAlignment="1">
      <alignment horizontal="center"/>
      <protection/>
    </xf>
    <xf numFmtId="0" fontId="55" fillId="0" borderId="11" xfId="58" applyFont="1" applyBorder="1" applyAlignment="1">
      <alignment wrapText="1"/>
      <protection/>
    </xf>
    <xf numFmtId="4" fontId="56" fillId="0" borderId="81" xfId="58" applyNumberFormat="1" applyFont="1" applyBorder="1">
      <alignment/>
      <protection/>
    </xf>
    <xf numFmtId="166" fontId="56" fillId="0" borderId="81" xfId="58" applyNumberFormat="1" applyFont="1" applyBorder="1">
      <alignment/>
      <protection/>
    </xf>
    <xf numFmtId="2" fontId="56" fillId="0" borderId="18" xfId="58" applyNumberFormat="1" applyFont="1" applyBorder="1">
      <alignment/>
      <protection/>
    </xf>
    <xf numFmtId="2" fontId="56" fillId="0" borderId="81" xfId="58" applyNumberFormat="1" applyFont="1" applyBorder="1">
      <alignment/>
      <protection/>
    </xf>
    <xf numFmtId="4" fontId="56" fillId="0" borderId="82" xfId="58" applyNumberFormat="1" applyFont="1" applyBorder="1">
      <alignment/>
      <protection/>
    </xf>
    <xf numFmtId="0" fontId="56" fillId="0" borderId="36" xfId="58" applyFont="1" applyBorder="1" applyAlignment="1">
      <alignment horizontal="center" vertical="center"/>
      <protection/>
    </xf>
    <xf numFmtId="0" fontId="55" fillId="0" borderId="11" xfId="58" applyFont="1" applyBorder="1" applyAlignment="1">
      <alignment vertical="center" wrapText="1"/>
      <protection/>
    </xf>
    <xf numFmtId="4" fontId="56" fillId="0" borderId="81" xfId="58" applyNumberFormat="1" applyFont="1" applyBorder="1" applyAlignment="1">
      <alignment vertical="center"/>
      <protection/>
    </xf>
    <xf numFmtId="166" fontId="56" fillId="0" borderId="81" xfId="58" applyNumberFormat="1" applyFont="1" applyBorder="1" applyAlignment="1">
      <alignment vertical="center"/>
      <protection/>
    </xf>
    <xf numFmtId="2" fontId="56" fillId="0" borderId="18" xfId="58" applyNumberFormat="1" applyFont="1" applyBorder="1" applyAlignment="1">
      <alignment vertical="center"/>
      <protection/>
    </xf>
    <xf numFmtId="2" fontId="56" fillId="0" borderId="81" xfId="58" applyNumberFormat="1" applyFont="1" applyBorder="1" applyAlignment="1">
      <alignment vertical="center"/>
      <protection/>
    </xf>
    <xf numFmtId="4" fontId="56" fillId="0" borderId="82" xfId="58" applyNumberFormat="1" applyFont="1" applyBorder="1" applyAlignment="1">
      <alignment vertical="center"/>
      <protection/>
    </xf>
    <xf numFmtId="0" fontId="56" fillId="0" borderId="43" xfId="58" applyFont="1" applyBorder="1" applyAlignment="1">
      <alignment horizontal="center"/>
      <protection/>
    </xf>
    <xf numFmtId="0" fontId="56" fillId="0" borderId="72" xfId="58" applyFont="1" applyBorder="1" applyAlignment="1">
      <alignment wrapText="1"/>
      <protection/>
    </xf>
    <xf numFmtId="4" fontId="56" fillId="0" borderId="73" xfId="58" applyNumberFormat="1" applyFont="1" applyBorder="1">
      <alignment/>
      <protection/>
    </xf>
    <xf numFmtId="166" fontId="56" fillId="0" borderId="73" xfId="58" applyNumberFormat="1" applyFont="1" applyBorder="1">
      <alignment/>
      <protection/>
    </xf>
    <xf numFmtId="2" fontId="56" fillId="0" borderId="38" xfId="58" applyNumberFormat="1" applyFont="1" applyBorder="1">
      <alignment/>
      <protection/>
    </xf>
    <xf numFmtId="2" fontId="56" fillId="0" borderId="73" xfId="58" applyNumberFormat="1" applyFont="1" applyBorder="1">
      <alignment/>
      <protection/>
    </xf>
    <xf numFmtId="4" fontId="56" fillId="0" borderId="83" xfId="58" applyNumberFormat="1" applyFont="1" applyBorder="1">
      <alignment/>
      <protection/>
    </xf>
    <xf numFmtId="0" fontId="56" fillId="0" borderId="30" xfId="58" applyFont="1" applyBorder="1" applyAlignment="1">
      <alignment horizontal="center"/>
      <protection/>
    </xf>
    <xf numFmtId="0" fontId="40" fillId="0" borderId="12" xfId="58" applyFont="1" applyBorder="1" applyAlignment="1">
      <alignment wrapText="1"/>
      <protection/>
    </xf>
    <xf numFmtId="4" fontId="55" fillId="0" borderId="10" xfId="58" applyNumberFormat="1" applyFont="1" applyBorder="1">
      <alignment/>
      <protection/>
    </xf>
    <xf numFmtId="166" fontId="55" fillId="0" borderId="10" xfId="58" applyNumberFormat="1" applyFont="1" applyBorder="1">
      <alignment/>
      <protection/>
    </xf>
    <xf numFmtId="2" fontId="55" fillId="0" borderId="10" xfId="58" applyNumberFormat="1" applyFont="1" applyBorder="1">
      <alignment/>
      <protection/>
    </xf>
    <xf numFmtId="4" fontId="55" fillId="0" borderId="56" xfId="58" applyNumberFormat="1" applyFont="1" applyBorder="1">
      <alignment/>
      <protection/>
    </xf>
    <xf numFmtId="0" fontId="40" fillId="0" borderId="72" xfId="58" applyFont="1" applyBorder="1" applyAlignment="1">
      <alignment wrapText="1"/>
      <protection/>
    </xf>
    <xf numFmtId="4" fontId="55" fillId="0" borderId="38" xfId="58" applyNumberFormat="1" applyFont="1" applyBorder="1">
      <alignment/>
      <protection/>
    </xf>
    <xf numFmtId="166" fontId="55" fillId="0" borderId="38" xfId="58" applyNumberFormat="1" applyFont="1" applyBorder="1">
      <alignment/>
      <protection/>
    </xf>
    <xf numFmtId="2" fontId="55" fillId="0" borderId="38" xfId="58" applyNumberFormat="1" applyFont="1" applyBorder="1">
      <alignment/>
      <protection/>
    </xf>
    <xf numFmtId="4" fontId="55" fillId="0" borderId="62" xfId="58" applyNumberFormat="1" applyFont="1" applyBorder="1">
      <alignment/>
      <protection/>
    </xf>
    <xf numFmtId="0" fontId="55" fillId="0" borderId="72" xfId="58" applyFont="1" applyBorder="1" applyAlignment="1">
      <alignment vertical="center" wrapText="1"/>
      <protection/>
    </xf>
    <xf numFmtId="4" fontId="55" fillId="0" borderId="84" xfId="58" applyNumberFormat="1" applyFont="1" applyBorder="1">
      <alignment/>
      <protection/>
    </xf>
    <xf numFmtId="4" fontId="55" fillId="0" borderId="85" xfId="58" applyNumberFormat="1" applyFont="1" applyBorder="1">
      <alignment/>
      <protection/>
    </xf>
    <xf numFmtId="166" fontId="55" fillId="0" borderId="85" xfId="58" applyNumberFormat="1" applyFont="1" applyBorder="1">
      <alignment/>
      <protection/>
    </xf>
    <xf numFmtId="2" fontId="55" fillId="0" borderId="85" xfId="58" applyNumberFormat="1" applyFont="1" applyBorder="1">
      <alignment/>
      <protection/>
    </xf>
    <xf numFmtId="4" fontId="55" fillId="0" borderId="86" xfId="58" applyNumberFormat="1" applyFont="1" applyBorder="1">
      <alignment/>
      <protection/>
    </xf>
    <xf numFmtId="4" fontId="55" fillId="0" borderId="87" xfId="58" applyNumberFormat="1" applyFont="1" applyBorder="1">
      <alignment/>
      <protection/>
    </xf>
    <xf numFmtId="166" fontId="55" fillId="0" borderId="87" xfId="58" applyNumberFormat="1" applyFont="1" applyBorder="1">
      <alignment/>
      <protection/>
    </xf>
    <xf numFmtId="2" fontId="55" fillId="0" borderId="87" xfId="58" applyNumberFormat="1" applyFont="1" applyBorder="1">
      <alignment/>
      <protection/>
    </xf>
    <xf numFmtId="4" fontId="55" fillId="0" borderId="88" xfId="58" applyNumberFormat="1" applyFont="1" applyBorder="1">
      <alignment/>
      <protection/>
    </xf>
    <xf numFmtId="0" fontId="56" fillId="0" borderId="39" xfId="58" applyFont="1" applyBorder="1" applyAlignment="1">
      <alignment horizontal="center"/>
      <protection/>
    </xf>
    <xf numFmtId="0" fontId="40" fillId="0" borderId="74" xfId="58" applyFont="1" applyBorder="1" applyAlignment="1">
      <alignment wrapText="1"/>
      <protection/>
    </xf>
    <xf numFmtId="4" fontId="55" fillId="0" borderId="89" xfId="58" applyNumberFormat="1" applyFont="1" applyBorder="1">
      <alignment/>
      <protection/>
    </xf>
    <xf numFmtId="166" fontId="55" fillId="0" borderId="89" xfId="58" applyNumberFormat="1" applyFont="1" applyBorder="1">
      <alignment/>
      <protection/>
    </xf>
    <xf numFmtId="2" fontId="55" fillId="0" borderId="89" xfId="58" applyNumberFormat="1" applyFont="1" applyBorder="1">
      <alignment/>
      <protection/>
    </xf>
    <xf numFmtId="4" fontId="55" fillId="0" borderId="90" xfId="58" applyNumberFormat="1" applyFont="1" applyBorder="1">
      <alignment/>
      <protection/>
    </xf>
    <xf numFmtId="0" fontId="52" fillId="36" borderId="57" xfId="58" applyFont="1" applyFill="1" applyBorder="1" applyAlignment="1">
      <alignment horizontal="centerContinuous" wrapText="1"/>
      <protection/>
    </xf>
    <xf numFmtId="0" fontId="52" fillId="36" borderId="76" xfId="58" applyFont="1" applyFill="1" applyBorder="1" applyAlignment="1">
      <alignment horizontal="centerContinuous" wrapText="1"/>
      <protection/>
    </xf>
    <xf numFmtId="0" fontId="52" fillId="36" borderId="91" xfId="58" applyFont="1" applyFill="1" applyBorder="1" applyAlignment="1">
      <alignment horizontal="centerContinuous" wrapText="1"/>
      <protection/>
    </xf>
    <xf numFmtId="0" fontId="52" fillId="36" borderId="24" xfId="58" applyFont="1" applyFill="1" applyBorder="1" applyAlignment="1">
      <alignment horizontal="centerContinuous" wrapText="1"/>
      <protection/>
    </xf>
    <xf numFmtId="4" fontId="55" fillId="0" borderId="92" xfId="58" applyNumberFormat="1" applyFont="1" applyBorder="1">
      <alignment/>
      <protection/>
    </xf>
    <xf numFmtId="4" fontId="55" fillId="0" borderId="93" xfId="58" applyNumberFormat="1" applyFont="1" applyBorder="1">
      <alignment/>
      <protection/>
    </xf>
    <xf numFmtId="166" fontId="55" fillId="0" borderId="92" xfId="58" applyNumberFormat="1" applyFont="1" applyBorder="1">
      <alignment/>
      <protection/>
    </xf>
    <xf numFmtId="2" fontId="55" fillId="0" borderId="92" xfId="58" applyNumberFormat="1" applyFont="1" applyBorder="1">
      <alignment/>
      <protection/>
    </xf>
    <xf numFmtId="4" fontId="55" fillId="0" borderId="94" xfId="58" applyNumberFormat="1" applyFont="1" applyBorder="1">
      <alignment/>
      <protection/>
    </xf>
    <xf numFmtId="4" fontId="55" fillId="0" borderId="95" xfId="58" applyNumberFormat="1" applyFont="1" applyBorder="1">
      <alignment/>
      <protection/>
    </xf>
    <xf numFmtId="4" fontId="55" fillId="0" borderId="96" xfId="58" applyNumberFormat="1" applyFont="1" applyBorder="1">
      <alignment/>
      <protection/>
    </xf>
    <xf numFmtId="4" fontId="40" fillId="0" borderId="17" xfId="58" applyNumberFormat="1" applyFont="1" applyBorder="1">
      <alignment/>
      <protection/>
    </xf>
    <xf numFmtId="166" fontId="40" fillId="0" borderId="17" xfId="58" applyNumberFormat="1" applyFont="1" applyBorder="1">
      <alignment/>
      <protection/>
    </xf>
    <xf numFmtId="2" fontId="40" fillId="0" borderId="17" xfId="58" applyNumberFormat="1" applyFont="1" applyBorder="1">
      <alignment/>
      <protection/>
    </xf>
    <xf numFmtId="4" fontId="40" fillId="0" borderId="63" xfId="58" applyNumberFormat="1" applyFont="1" applyBorder="1">
      <alignment/>
      <protection/>
    </xf>
    <xf numFmtId="4" fontId="40" fillId="0" borderId="66" xfId="58" applyNumberFormat="1" applyFont="1" applyBorder="1">
      <alignment/>
      <protection/>
    </xf>
    <xf numFmtId="166" fontId="40" fillId="0" borderId="66" xfId="58" applyNumberFormat="1" applyFont="1" applyBorder="1">
      <alignment/>
      <protection/>
    </xf>
    <xf numFmtId="2" fontId="40" fillId="0" borderId="66" xfId="58" applyNumberFormat="1" applyFont="1" applyBorder="1">
      <alignment/>
      <protection/>
    </xf>
    <xf numFmtId="2" fontId="40" fillId="0" borderId="40" xfId="58" applyNumberFormat="1" applyFont="1" applyBorder="1">
      <alignment/>
      <protection/>
    </xf>
    <xf numFmtId="4" fontId="40" fillId="0" borderId="41" xfId="58" applyNumberFormat="1" applyFont="1" applyBorder="1">
      <alignment/>
      <protection/>
    </xf>
    <xf numFmtId="0" fontId="57" fillId="0" borderId="0" xfId="58" applyFont="1">
      <alignment/>
      <protection/>
    </xf>
    <xf numFmtId="0" fontId="58" fillId="0" borderId="0" xfId="58" applyFont="1">
      <alignment/>
      <protection/>
    </xf>
    <xf numFmtId="4" fontId="57" fillId="0" borderId="0" xfId="58" applyNumberFormat="1" applyFont="1">
      <alignment/>
      <protection/>
    </xf>
    <xf numFmtId="0" fontId="38" fillId="0" borderId="43" xfId="58" applyBorder="1">
      <alignment/>
      <protection/>
    </xf>
    <xf numFmtId="0" fontId="38" fillId="0" borderId="0" xfId="58" applyAlignment="1">
      <alignment wrapText="1"/>
      <protection/>
    </xf>
    <xf numFmtId="4" fontId="38" fillId="0" borderId="0" xfId="58" applyNumberFormat="1">
      <alignment/>
      <protection/>
    </xf>
    <xf numFmtId="0" fontId="10" fillId="0" borderId="0" xfId="52" applyFont="1" applyAlignment="1">
      <alignment horizontal="right"/>
      <protection/>
    </xf>
    <xf numFmtId="0" fontId="134" fillId="0" borderId="18" xfId="0" applyFont="1" applyBorder="1" applyAlignment="1">
      <alignment horizontal="justify" vertical="center" wrapText="1"/>
    </xf>
    <xf numFmtId="0" fontId="10" fillId="0" borderId="0" xfId="56" applyFont="1" applyAlignment="1" applyProtection="1">
      <alignment horizontal="left"/>
      <protection/>
    </xf>
    <xf numFmtId="0" fontId="60" fillId="0" borderId="0" xfId="58" applyFont="1" applyBorder="1" applyAlignment="1">
      <alignment/>
      <protection/>
    </xf>
    <xf numFmtId="0" fontId="2" fillId="0" borderId="0" xfId="56" applyAlignment="1" applyProtection="1">
      <alignment horizontal="left"/>
      <protection/>
    </xf>
    <xf numFmtId="0" fontId="126" fillId="0" borderId="17" xfId="0" applyFont="1" applyBorder="1" applyAlignment="1">
      <alignment horizontal="justify" vertical="center" wrapText="1"/>
    </xf>
    <xf numFmtId="0" fontId="126" fillId="0" borderId="31" xfId="0" applyFont="1" applyBorder="1" applyAlignment="1">
      <alignment horizontal="justify" vertical="center" wrapText="1"/>
    </xf>
    <xf numFmtId="0" fontId="11" fillId="0" borderId="56" xfId="52" applyFont="1" applyBorder="1" applyAlignment="1">
      <alignment horizontal="center"/>
      <protection/>
    </xf>
    <xf numFmtId="0" fontId="11" fillId="0" borderId="31" xfId="52" applyFont="1" applyBorder="1" applyAlignment="1">
      <alignment horizontal="center"/>
      <protection/>
    </xf>
    <xf numFmtId="0" fontId="11" fillId="0" borderId="35" xfId="52" applyFont="1" applyBorder="1" applyAlignment="1">
      <alignment horizontal="center"/>
      <protection/>
    </xf>
    <xf numFmtId="0" fontId="11" fillId="0" borderId="68" xfId="52" applyFont="1" applyBorder="1" applyAlignment="1">
      <alignment horizontal="center"/>
      <protection/>
    </xf>
    <xf numFmtId="0" fontId="11" fillId="0" borderId="70" xfId="52" applyFont="1" applyBorder="1" applyAlignment="1">
      <alignment horizontal="center"/>
      <protection/>
    </xf>
    <xf numFmtId="0" fontId="16" fillId="0" borderId="30" xfId="52" applyFont="1" applyBorder="1" applyAlignment="1">
      <alignment horizontal="center"/>
      <protection/>
    </xf>
    <xf numFmtId="0" fontId="17" fillId="0" borderId="56" xfId="52" applyFont="1" applyBorder="1">
      <alignment/>
      <protection/>
    </xf>
    <xf numFmtId="0" fontId="17" fillId="0" borderId="30" xfId="52" applyFont="1" applyBorder="1">
      <alignment/>
      <protection/>
    </xf>
    <xf numFmtId="0" fontId="16" fillId="0" borderId="30" xfId="52" applyFont="1" applyBorder="1">
      <alignment/>
      <protection/>
    </xf>
    <xf numFmtId="0" fontId="16" fillId="0" borderId="56" xfId="52" applyFont="1" applyBorder="1">
      <alignment/>
      <protection/>
    </xf>
    <xf numFmtId="0" fontId="17" fillId="0" borderId="56" xfId="52" applyFont="1" applyBorder="1" applyAlignment="1">
      <alignment/>
      <protection/>
    </xf>
    <xf numFmtId="0" fontId="17" fillId="0" borderId="36" xfId="52" applyFont="1" applyBorder="1">
      <alignment/>
      <protection/>
    </xf>
    <xf numFmtId="0" fontId="17" fillId="0" borderId="54" xfId="52" applyFont="1" applyBorder="1">
      <alignment/>
      <protection/>
    </xf>
    <xf numFmtId="0" fontId="17" fillId="0" borderId="47" xfId="52" applyFont="1" applyBorder="1">
      <alignment/>
      <protection/>
    </xf>
    <xf numFmtId="0" fontId="16" fillId="0" borderId="31" xfId="52" applyFont="1" applyBorder="1">
      <alignment/>
      <protection/>
    </xf>
    <xf numFmtId="0" fontId="17" fillId="0" borderId="31" xfId="52" applyFont="1" applyBorder="1">
      <alignment/>
      <protection/>
    </xf>
    <xf numFmtId="0" fontId="17" fillId="0" borderId="22" xfId="52" applyFont="1" applyBorder="1" applyAlignment="1">
      <alignment horizontal="center"/>
      <protection/>
    </xf>
    <xf numFmtId="0" fontId="16" fillId="0" borderId="30" xfId="52" applyFont="1" applyBorder="1" applyAlignment="1">
      <alignment wrapText="1"/>
      <protection/>
    </xf>
    <xf numFmtId="0" fontId="17" fillId="0" borderId="56" xfId="52" applyFont="1" applyBorder="1" applyAlignment="1">
      <alignment vertical="top" wrapText="1"/>
      <protection/>
    </xf>
    <xf numFmtId="0" fontId="17" fillId="0" borderId="56" xfId="52" applyFont="1" applyBorder="1" applyAlignment="1">
      <alignment horizontal="left" vertical="top" wrapText="1" indent="5"/>
      <protection/>
    </xf>
    <xf numFmtId="0" fontId="16" fillId="33" borderId="30" xfId="52" applyFont="1" applyFill="1" applyBorder="1" applyAlignment="1">
      <alignment wrapText="1"/>
      <protection/>
    </xf>
    <xf numFmtId="0" fontId="17" fillId="33" borderId="56" xfId="52" applyFont="1" applyFill="1" applyBorder="1" applyAlignment="1">
      <alignment vertical="top" wrapText="1"/>
      <protection/>
    </xf>
    <xf numFmtId="0" fontId="16" fillId="0" borderId="30" xfId="52" applyFont="1" applyBorder="1" applyAlignment="1">
      <alignment horizontal="left" wrapText="1"/>
      <protection/>
    </xf>
    <xf numFmtId="0" fontId="17" fillId="0" borderId="56" xfId="52" applyFont="1" applyBorder="1" applyAlignment="1">
      <alignment horizontal="center"/>
      <protection/>
    </xf>
    <xf numFmtId="0" fontId="16" fillId="33" borderId="46" xfId="52" applyFont="1" applyFill="1" applyBorder="1" applyAlignment="1">
      <alignment horizontal="left" wrapText="1"/>
      <protection/>
    </xf>
    <xf numFmtId="0" fontId="17" fillId="33" borderId="31" xfId="52" applyFont="1" applyFill="1" applyBorder="1">
      <alignment/>
      <protection/>
    </xf>
    <xf numFmtId="0" fontId="17" fillId="33" borderId="35" xfId="52" applyFont="1" applyFill="1" applyBorder="1">
      <alignment/>
      <protection/>
    </xf>
    <xf numFmtId="0" fontId="17" fillId="0" borderId="25" xfId="53" applyFont="1" applyFill="1" applyBorder="1" applyAlignment="1">
      <alignment wrapText="1"/>
      <protection/>
    </xf>
    <xf numFmtId="0" fontId="19" fillId="0" borderId="70" xfId="56" applyFont="1" applyBorder="1" applyAlignment="1" applyProtection="1">
      <alignment horizontal="centerContinuous" vertical="center"/>
      <protection/>
    </xf>
    <xf numFmtId="0" fontId="19" fillId="0" borderId="55" xfId="56" applyFont="1" applyBorder="1" applyAlignment="1" applyProtection="1">
      <alignment horizontal="centerContinuous" vertical="center"/>
      <protection/>
    </xf>
    <xf numFmtId="3" fontId="19" fillId="0" borderId="31" xfId="56" applyNumberFormat="1" applyFont="1" applyBorder="1" applyAlignment="1" applyProtection="1">
      <alignment horizontal="center" vertical="center" wrapText="1"/>
      <protection/>
    </xf>
    <xf numFmtId="3" fontId="19" fillId="0" borderId="35" xfId="56" applyNumberFormat="1" applyFont="1" applyBorder="1" applyAlignment="1" applyProtection="1">
      <alignment horizontal="center" vertical="center" wrapText="1"/>
      <protection/>
    </xf>
    <xf numFmtId="0" fontId="17" fillId="0" borderId="27" xfId="60" applyFont="1" applyBorder="1" applyAlignment="1">
      <alignment vertical="top"/>
      <protection/>
    </xf>
    <xf numFmtId="0" fontId="10" fillId="0" borderId="0" xfId="52" applyFont="1" applyAlignment="1" applyProtection="1">
      <alignment horizontal="left"/>
      <protection/>
    </xf>
    <xf numFmtId="0" fontId="10" fillId="0" borderId="0" xfId="56" applyFont="1">
      <alignment/>
      <protection/>
    </xf>
    <xf numFmtId="0" fontId="17" fillId="0" borderId="22" xfId="53" applyFont="1" applyFill="1" applyBorder="1">
      <alignment/>
      <protection/>
    </xf>
    <xf numFmtId="0" fontId="33" fillId="0" borderId="22" xfId="53" applyFont="1" applyFill="1" applyBorder="1" applyAlignment="1">
      <alignment horizontal="left" wrapText="1" indent="1"/>
      <protection/>
    </xf>
    <xf numFmtId="0" fontId="17" fillId="0" borderId="26" xfId="53" applyFont="1" applyBorder="1" applyAlignment="1">
      <alignment horizontal="left" wrapText="1" indent="1"/>
      <protection/>
    </xf>
    <xf numFmtId="0" fontId="10" fillId="0" borderId="22" xfId="60" applyFont="1" applyBorder="1" applyAlignment="1">
      <alignment vertical="top" wrapText="1"/>
      <protection/>
    </xf>
    <xf numFmtId="0" fontId="17" fillId="0" borderId="19" xfId="60" applyFont="1" applyBorder="1" applyAlignment="1">
      <alignment vertical="top"/>
      <protection/>
    </xf>
    <xf numFmtId="0" fontId="135" fillId="0" borderId="0" xfId="0" applyFont="1" applyAlignment="1">
      <alignment/>
    </xf>
    <xf numFmtId="0" fontId="136" fillId="0" borderId="0" xfId="0" applyFont="1" applyAlignment="1">
      <alignment/>
    </xf>
    <xf numFmtId="0" fontId="137" fillId="0" borderId="0" xfId="0" applyFont="1" applyAlignment="1">
      <alignment/>
    </xf>
    <xf numFmtId="0" fontId="126" fillId="0" borderId="48" xfId="0" applyFont="1" applyBorder="1" applyAlignment="1">
      <alignment horizontal="center" vertical="center" wrapText="1"/>
    </xf>
    <xf numFmtId="0" fontId="126" fillId="0" borderId="46" xfId="0" applyFont="1" applyBorder="1" applyAlignment="1">
      <alignment horizontal="center" vertical="center" wrapText="1"/>
    </xf>
    <xf numFmtId="0" fontId="126" fillId="0" borderId="17" xfId="0" applyFont="1" applyBorder="1" applyAlignment="1">
      <alignment horizontal="justify" vertical="center" wrapText="1"/>
    </xf>
    <xf numFmtId="0" fontId="126" fillId="0" borderId="31" xfId="0" applyFont="1" applyBorder="1" applyAlignment="1">
      <alignment horizontal="justify" vertical="center" wrapText="1"/>
    </xf>
    <xf numFmtId="0" fontId="6" fillId="0" borderId="0" xfId="60" applyFont="1" applyAlignment="1">
      <alignment horizontal="right" wrapText="1"/>
      <protection/>
    </xf>
    <xf numFmtId="0" fontId="7" fillId="0" borderId="0" xfId="60" applyFont="1" applyAlignment="1">
      <alignment horizontal="right" wrapText="1"/>
      <protection/>
    </xf>
    <xf numFmtId="0" fontId="17" fillId="0" borderId="21" xfId="60" applyFont="1" applyFill="1" applyBorder="1" applyAlignment="1">
      <alignment vertical="top" wrapText="1"/>
      <protection/>
    </xf>
    <xf numFmtId="0" fontId="2" fillId="0" borderId="0" xfId="60" applyBorder="1">
      <alignment/>
      <protection/>
    </xf>
    <xf numFmtId="0" fontId="17" fillId="0" borderId="25" xfId="60" applyFont="1" applyFill="1" applyBorder="1" applyAlignment="1">
      <alignment vertical="top" wrapText="1"/>
      <protection/>
    </xf>
    <xf numFmtId="0" fontId="17" fillId="0" borderId="25" xfId="60" applyFont="1" applyBorder="1" applyAlignment="1">
      <alignment vertical="top"/>
      <protection/>
    </xf>
    <xf numFmtId="0" fontId="17" fillId="0" borderId="21" xfId="60" applyFont="1" applyBorder="1" applyAlignment="1">
      <alignment vertical="top"/>
      <protection/>
    </xf>
    <xf numFmtId="0" fontId="10" fillId="0" borderId="0" xfId="60" applyFont="1" applyAlignment="1">
      <alignment/>
      <protection/>
    </xf>
    <xf numFmtId="0" fontId="128" fillId="34" borderId="37" xfId="0" applyFont="1" applyFill="1" applyBorder="1" applyAlignment="1">
      <alignment wrapText="1"/>
    </xf>
    <xf numFmtId="0" fontId="128" fillId="34" borderId="46" xfId="0" applyFont="1" applyFill="1" applyBorder="1" applyAlignment="1">
      <alignment horizontal="left" wrapText="1" indent="5"/>
    </xf>
    <xf numFmtId="0" fontId="128" fillId="34" borderId="30" xfId="0" applyFont="1" applyFill="1" applyBorder="1" applyAlignment="1">
      <alignment horizontal="left" vertical="center" wrapText="1" indent="5"/>
    </xf>
    <xf numFmtId="0" fontId="134" fillId="0" borderId="37" xfId="0" applyFont="1" applyBorder="1" applyAlignment="1">
      <alignment horizontal="center" vertical="center" wrapText="1"/>
    </xf>
    <xf numFmtId="0" fontId="134" fillId="0" borderId="30" xfId="0" applyFont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126" fillId="0" borderId="70" xfId="0" applyFont="1" applyBorder="1" applyAlignment="1">
      <alignment horizontal="center" vertical="center" wrapText="1"/>
    </xf>
    <xf numFmtId="0" fontId="134" fillId="0" borderId="46" xfId="0" applyFont="1" applyBorder="1" applyAlignment="1">
      <alignment horizontal="center" vertical="center" wrapText="1"/>
    </xf>
    <xf numFmtId="0" fontId="134" fillId="0" borderId="43" xfId="0" applyFont="1" applyBorder="1" applyAlignment="1">
      <alignment horizontal="center" vertical="center" wrapText="1"/>
    </xf>
    <xf numFmtId="0" fontId="134" fillId="0" borderId="38" xfId="0" applyFont="1" applyBorder="1" applyAlignment="1">
      <alignment horizontal="justify" vertical="center" wrapText="1"/>
    </xf>
    <xf numFmtId="0" fontId="128" fillId="0" borderId="37" xfId="0" applyFont="1" applyBorder="1" applyAlignment="1">
      <alignment horizontal="center" vertical="center"/>
    </xf>
    <xf numFmtId="0" fontId="128" fillId="0" borderId="30" xfId="0" applyFont="1" applyBorder="1" applyAlignment="1">
      <alignment horizontal="center" vertical="center"/>
    </xf>
    <xf numFmtId="0" fontId="128" fillId="0" borderId="46" xfId="0" applyFont="1" applyBorder="1" applyAlignment="1">
      <alignment horizontal="center" vertical="center"/>
    </xf>
    <xf numFmtId="0" fontId="10" fillId="0" borderId="0" xfId="52" applyFont="1" applyAlignment="1">
      <alignment horizontal="left" vertical="top"/>
      <protection/>
    </xf>
    <xf numFmtId="0" fontId="6" fillId="0" borderId="0" xfId="60" applyFont="1" applyAlignment="1">
      <alignment wrapText="1"/>
      <protection/>
    </xf>
    <xf numFmtId="0" fontId="130" fillId="34" borderId="18" xfId="0" applyFont="1" applyFill="1" applyBorder="1" applyAlignment="1">
      <alignment vertical="center" wrapText="1"/>
    </xf>
    <xf numFmtId="0" fontId="130" fillId="34" borderId="30" xfId="0" applyFont="1" applyFill="1" applyBorder="1" applyAlignment="1">
      <alignment horizontal="center" vertical="center" wrapText="1"/>
    </xf>
    <xf numFmtId="0" fontId="131" fillId="34" borderId="17" xfId="0" applyFont="1" applyFill="1" applyBorder="1" applyAlignment="1">
      <alignment horizontal="right" wrapText="1"/>
    </xf>
    <xf numFmtId="0" fontId="131" fillId="34" borderId="63" xfId="0" applyFont="1" applyFill="1" applyBorder="1" applyAlignment="1">
      <alignment horizontal="right" wrapText="1"/>
    </xf>
    <xf numFmtId="0" fontId="131" fillId="0" borderId="0" xfId="0" applyFont="1" applyAlignment="1">
      <alignment/>
    </xf>
    <xf numFmtId="0" fontId="130" fillId="34" borderId="46" xfId="0" applyFont="1" applyFill="1" applyBorder="1" applyAlignment="1">
      <alignment vertical="center" wrapText="1"/>
    </xf>
    <xf numFmtId="0" fontId="130" fillId="34" borderId="31" xfId="0" applyFont="1" applyFill="1" applyBorder="1" applyAlignment="1">
      <alignment vertical="center" wrapText="1"/>
    </xf>
    <xf numFmtId="0" fontId="130" fillId="34" borderId="35" xfId="0" applyFont="1" applyFill="1" applyBorder="1" applyAlignment="1">
      <alignment vertical="center" wrapText="1"/>
    </xf>
    <xf numFmtId="0" fontId="134" fillId="0" borderId="63" xfId="0" applyFont="1" applyFill="1" applyBorder="1" applyAlignment="1">
      <alignment horizontal="center" vertical="center" wrapText="1"/>
    </xf>
    <xf numFmtId="0" fontId="134" fillId="0" borderId="56" xfId="0" applyFont="1" applyFill="1" applyBorder="1" applyAlignment="1">
      <alignment horizontal="center" vertical="center" wrapText="1"/>
    </xf>
    <xf numFmtId="0" fontId="126" fillId="0" borderId="97" xfId="0" applyFont="1" applyFill="1" applyBorder="1" applyAlignment="1">
      <alignment horizontal="center" vertical="center" wrapText="1"/>
    </xf>
    <xf numFmtId="0" fontId="135" fillId="0" borderId="0" xfId="0" applyFont="1" applyAlignment="1">
      <alignment horizontal="left" wrapText="1"/>
    </xf>
    <xf numFmtId="0" fontId="135" fillId="0" borderId="0" xfId="0" applyFont="1" applyAlignment="1">
      <alignment horizontal="left"/>
    </xf>
    <xf numFmtId="0" fontId="128" fillId="0" borderId="98" xfId="0" applyFont="1" applyBorder="1" applyAlignment="1">
      <alignment/>
    </xf>
    <xf numFmtId="4" fontId="128" fillId="0" borderId="99" xfId="0" applyNumberFormat="1" applyFont="1" applyBorder="1" applyAlignment="1">
      <alignment/>
    </xf>
    <xf numFmtId="0" fontId="128" fillId="0" borderId="99" xfId="0" applyFont="1" applyBorder="1" applyAlignment="1">
      <alignment wrapText="1"/>
    </xf>
    <xf numFmtId="0" fontId="128" fillId="0" borderId="99" xfId="0" applyFont="1" applyBorder="1" applyAlignment="1">
      <alignment/>
    </xf>
    <xf numFmtId="0" fontId="128" fillId="0" borderId="100" xfId="0" applyFont="1" applyBorder="1" applyAlignment="1">
      <alignment/>
    </xf>
    <xf numFmtId="0" fontId="0" fillId="0" borderId="0" xfId="0" applyAlignment="1">
      <alignment/>
    </xf>
    <xf numFmtId="0" fontId="126" fillId="0" borderId="46" xfId="0" applyFont="1" applyBorder="1" applyAlignment="1">
      <alignment horizontal="center" vertical="center" wrapText="1"/>
    </xf>
    <xf numFmtId="0" fontId="126" fillId="0" borderId="36" xfId="0" applyFont="1" applyBorder="1" applyAlignment="1">
      <alignment horizontal="center" vertical="center" wrapText="1"/>
    </xf>
    <xf numFmtId="0" fontId="126" fillId="0" borderId="31" xfId="0" applyFont="1" applyBorder="1" applyAlignment="1">
      <alignment horizontal="justify" vertical="center" wrapText="1"/>
    </xf>
    <xf numFmtId="0" fontId="17" fillId="0" borderId="0" xfId="57" applyFont="1">
      <alignment/>
      <protection/>
    </xf>
    <xf numFmtId="0" fontId="10" fillId="0" borderId="0" xfId="57" applyFont="1">
      <alignment/>
      <protection/>
    </xf>
    <xf numFmtId="0" fontId="11" fillId="0" borderId="0" xfId="57" applyFont="1" applyAlignment="1">
      <alignment horizontal="center"/>
      <protection/>
    </xf>
    <xf numFmtId="0" fontId="11" fillId="0" borderId="0" xfId="57" applyFont="1" applyAlignment="1">
      <alignment horizontal="right"/>
      <protection/>
    </xf>
    <xf numFmtId="0" fontId="19" fillId="37" borderId="18" xfId="57" applyFont="1" applyFill="1" applyBorder="1" applyAlignment="1">
      <alignment horizontal="center" vertical="center"/>
      <protection/>
    </xf>
    <xf numFmtId="0" fontId="19" fillId="37" borderId="101" xfId="57" applyFont="1" applyFill="1" applyBorder="1" applyAlignment="1">
      <alignment horizontal="center" vertical="center"/>
      <protection/>
    </xf>
    <xf numFmtId="0" fontId="63" fillId="0" borderId="46" xfId="57" applyFont="1" applyBorder="1" applyAlignment="1">
      <alignment horizontal="center"/>
      <protection/>
    </xf>
    <xf numFmtId="0" fontId="63" fillId="0" borderId="31" xfId="57" applyFont="1" applyBorder="1" applyAlignment="1">
      <alignment horizontal="center"/>
      <protection/>
    </xf>
    <xf numFmtId="0" fontId="63" fillId="0" borderId="102" xfId="57" applyFont="1" applyBorder="1" applyAlignment="1">
      <alignment horizontal="center"/>
      <protection/>
    </xf>
    <xf numFmtId="0" fontId="63" fillId="0" borderId="103" xfId="57" applyFont="1" applyBorder="1" applyAlignment="1">
      <alignment horizontal="center"/>
      <protection/>
    </xf>
    <xf numFmtId="0" fontId="63" fillId="0" borderId="104" xfId="57" applyFont="1" applyBorder="1" applyAlignment="1">
      <alignment horizontal="center"/>
      <protection/>
    </xf>
    <xf numFmtId="0" fontId="63" fillId="0" borderId="0" xfId="57" applyFont="1">
      <alignment/>
      <protection/>
    </xf>
    <xf numFmtId="0" fontId="19" fillId="0" borderId="51" xfId="57" applyFont="1" applyBorder="1" applyAlignment="1">
      <alignment vertical="center"/>
      <protection/>
    </xf>
    <xf numFmtId="3" fontId="11" fillId="0" borderId="105" xfId="57" applyNumberFormat="1" applyFont="1" applyBorder="1" applyAlignment="1">
      <alignment horizontal="right" vertical="center" wrapText="1"/>
      <protection/>
    </xf>
    <xf numFmtId="3" fontId="11" fillId="0" borderId="105" xfId="57" applyNumberFormat="1" applyFont="1" applyBorder="1" applyAlignment="1">
      <alignment horizontal="right" vertical="center"/>
      <protection/>
    </xf>
    <xf numFmtId="4" fontId="11" fillId="0" borderId="105" xfId="57" applyNumberFormat="1" applyFont="1" applyBorder="1" applyAlignment="1">
      <alignment horizontal="right" vertical="center"/>
      <protection/>
    </xf>
    <xf numFmtId="4" fontId="11" fillId="0" borderId="106" xfId="57" applyNumberFormat="1" applyFont="1" applyBorder="1" applyAlignment="1">
      <alignment horizontal="right" vertical="center"/>
      <protection/>
    </xf>
    <xf numFmtId="0" fontId="37" fillId="0" borderId="38" xfId="57" applyFont="1" applyBorder="1" applyAlignment="1">
      <alignment horizontal="left" vertical="center" indent="1"/>
      <protection/>
    </xf>
    <xf numFmtId="3" fontId="11" fillId="0" borderId="107" xfId="57" applyNumberFormat="1" applyFont="1" applyBorder="1" applyAlignment="1">
      <alignment horizontal="right" vertical="center"/>
      <protection/>
    </xf>
    <xf numFmtId="3" fontId="11" fillId="0" borderId="107" xfId="57" applyNumberFormat="1" applyFont="1" applyBorder="1" applyAlignment="1">
      <alignment horizontal="right" vertical="center" wrapText="1"/>
      <protection/>
    </xf>
    <xf numFmtId="4" fontId="11" fillId="0" borderId="107" xfId="57" applyNumberFormat="1" applyFont="1" applyBorder="1" applyAlignment="1">
      <alignment horizontal="right" vertical="center"/>
      <protection/>
    </xf>
    <xf numFmtId="4" fontId="11" fillId="0" borderId="108" xfId="57" applyNumberFormat="1" applyFont="1" applyBorder="1" applyAlignment="1">
      <alignment horizontal="right" vertical="center"/>
      <protection/>
    </xf>
    <xf numFmtId="0" fontId="37" fillId="0" borderId="18" xfId="57" applyFont="1" applyBorder="1" applyAlignment="1">
      <alignment horizontal="left" vertical="center" indent="2"/>
      <protection/>
    </xf>
    <xf numFmtId="3" fontId="11" fillId="0" borderId="109" xfId="57" applyNumberFormat="1" applyFont="1" applyBorder="1" applyAlignment="1">
      <alignment horizontal="right" vertical="center"/>
      <protection/>
    </xf>
    <xf numFmtId="3" fontId="11" fillId="0" borderId="109" xfId="57" applyNumberFormat="1" applyFont="1" applyBorder="1" applyAlignment="1">
      <alignment horizontal="right" vertical="center" wrapText="1"/>
      <protection/>
    </xf>
    <xf numFmtId="4" fontId="11" fillId="0" borderId="109" xfId="57" applyNumberFormat="1" applyFont="1" applyBorder="1" applyAlignment="1">
      <alignment horizontal="right" vertical="center"/>
      <protection/>
    </xf>
    <xf numFmtId="4" fontId="11" fillId="0" borderId="110" xfId="57" applyNumberFormat="1" applyFont="1" applyBorder="1" applyAlignment="1">
      <alignment horizontal="right" vertical="center"/>
      <protection/>
    </xf>
    <xf numFmtId="0" fontId="37" fillId="0" borderId="17" xfId="57" applyFont="1" applyBorder="1" applyAlignment="1">
      <alignment horizontal="left" vertical="center" indent="2"/>
      <protection/>
    </xf>
    <xf numFmtId="0" fontId="19" fillId="0" borderId="18" xfId="57" applyFont="1" applyBorder="1" applyAlignment="1">
      <alignment vertical="center" wrapText="1"/>
      <protection/>
    </xf>
    <xf numFmtId="3" fontId="19" fillId="0" borderId="109" xfId="57" applyNumberFormat="1" applyFont="1" applyBorder="1" applyAlignment="1">
      <alignment horizontal="right" vertical="center"/>
      <protection/>
    </xf>
    <xf numFmtId="4" fontId="19" fillId="0" borderId="109" xfId="57" applyNumberFormat="1" applyFont="1" applyBorder="1" applyAlignment="1">
      <alignment horizontal="right" vertical="center"/>
      <protection/>
    </xf>
    <xf numFmtId="4" fontId="19" fillId="0" borderId="110" xfId="57" applyNumberFormat="1" applyFont="1" applyBorder="1" applyAlignment="1">
      <alignment horizontal="right" vertical="center"/>
      <protection/>
    </xf>
    <xf numFmtId="0" fontId="37" fillId="0" borderId="38" xfId="57" applyFont="1" applyBorder="1" applyAlignment="1">
      <alignment horizontal="left" vertical="center" wrapText="1" indent="1"/>
      <protection/>
    </xf>
    <xf numFmtId="3" fontId="19" fillId="0" borderId="107" xfId="57" applyNumberFormat="1" applyFont="1" applyBorder="1" applyAlignment="1">
      <alignment horizontal="right" vertical="center"/>
      <protection/>
    </xf>
    <xf numFmtId="4" fontId="19" fillId="0" borderId="107" xfId="57" applyNumberFormat="1" applyFont="1" applyBorder="1" applyAlignment="1">
      <alignment horizontal="right" vertical="center"/>
      <protection/>
    </xf>
    <xf numFmtId="4" fontId="19" fillId="0" borderId="108" xfId="57" applyNumberFormat="1" applyFont="1" applyBorder="1" applyAlignment="1">
      <alignment horizontal="right" vertical="center"/>
      <protection/>
    </xf>
    <xf numFmtId="0" fontId="11" fillId="0" borderId="36" xfId="57" applyFont="1" applyBorder="1" applyAlignment="1">
      <alignment horizontal="center" vertical="center"/>
      <protection/>
    </xf>
    <xf numFmtId="0" fontId="39" fillId="0" borderId="18" xfId="57" applyFont="1" applyBorder="1" applyAlignment="1">
      <alignment horizontal="left" vertical="center" wrapText="1" indent="2"/>
      <protection/>
    </xf>
    <xf numFmtId="0" fontId="11" fillId="0" borderId="43" xfId="57" applyFont="1" applyBorder="1" applyAlignment="1">
      <alignment vertical="top"/>
      <protection/>
    </xf>
    <xf numFmtId="0" fontId="37" fillId="0" borderId="17" xfId="57" applyFont="1" applyBorder="1" applyAlignment="1">
      <alignment horizontal="left" vertical="center" wrapText="1" indent="2"/>
      <protection/>
    </xf>
    <xf numFmtId="0" fontId="11" fillId="0" borderId="39" xfId="57" applyFont="1" applyBorder="1" applyAlignment="1">
      <alignment vertical="top"/>
      <protection/>
    </xf>
    <xf numFmtId="0" fontId="39" fillId="0" borderId="40" xfId="57" applyFont="1" applyBorder="1" applyAlignment="1">
      <alignment horizontal="left" vertical="center" wrapText="1" indent="2"/>
      <protection/>
    </xf>
    <xf numFmtId="3" fontId="11" fillId="0" borderId="111" xfId="57" applyNumberFormat="1" applyFont="1" applyBorder="1" applyAlignment="1">
      <alignment horizontal="right" vertical="center" wrapText="1"/>
      <protection/>
    </xf>
    <xf numFmtId="3" fontId="11" fillId="0" borderId="111" xfId="57" applyNumberFormat="1" applyFont="1" applyBorder="1" applyAlignment="1">
      <alignment horizontal="right" vertical="center"/>
      <protection/>
    </xf>
    <xf numFmtId="4" fontId="11" fillId="0" borderId="111" xfId="57" applyNumberFormat="1" applyFont="1" applyBorder="1" applyAlignment="1">
      <alignment horizontal="right" vertical="center"/>
      <protection/>
    </xf>
    <xf numFmtId="4" fontId="11" fillId="0" borderId="112" xfId="57" applyNumberFormat="1" applyFont="1" applyFill="1" applyBorder="1" applyAlignment="1" applyProtection="1">
      <alignment horizontal="right" vertical="center" wrapText="1"/>
      <protection/>
    </xf>
    <xf numFmtId="0" fontId="19" fillId="0" borderId="51" xfId="57" applyFont="1" applyBorder="1" applyAlignment="1">
      <alignment wrapText="1"/>
      <protection/>
    </xf>
    <xf numFmtId="0" fontId="19" fillId="0" borderId="17" xfId="57" applyFont="1" applyBorder="1" applyAlignment="1">
      <alignment wrapText="1"/>
      <protection/>
    </xf>
    <xf numFmtId="0" fontId="19" fillId="0" borderId="38" xfId="57" applyFont="1" applyBorder="1" applyAlignment="1">
      <alignment wrapText="1"/>
      <protection/>
    </xf>
    <xf numFmtId="4" fontId="17" fillId="0" borderId="110" xfId="57" applyNumberFormat="1" applyFont="1" applyBorder="1" applyAlignment="1">
      <alignment horizontal="right" vertical="center"/>
      <protection/>
    </xf>
    <xf numFmtId="0" fontId="19" fillId="0" borderId="40" xfId="57" applyFont="1" applyBorder="1" applyAlignment="1">
      <alignment wrapText="1"/>
      <protection/>
    </xf>
    <xf numFmtId="4" fontId="17" fillId="0" borderId="112" xfId="57" applyNumberFormat="1" applyFont="1" applyBorder="1" applyAlignment="1">
      <alignment horizontal="right" vertical="center"/>
      <protection/>
    </xf>
    <xf numFmtId="3" fontId="16" fillId="0" borderId="105" xfId="57" applyNumberFormat="1" applyFont="1" applyBorder="1" applyAlignment="1">
      <alignment horizontal="right" vertical="center"/>
      <protection/>
    </xf>
    <xf numFmtId="4" fontId="16" fillId="0" borderId="105" xfId="57" applyNumberFormat="1" applyFont="1" applyBorder="1" applyAlignment="1" quotePrefix="1">
      <alignment horizontal="center" vertical="center"/>
      <protection/>
    </xf>
    <xf numFmtId="4" fontId="16" fillId="0" borderId="105" xfId="57" applyNumberFormat="1" applyFont="1" applyBorder="1" applyAlignment="1">
      <alignment horizontal="right" vertical="center"/>
      <protection/>
    </xf>
    <xf numFmtId="4" fontId="16" fillId="0" borderId="106" xfId="57" applyNumberFormat="1" applyFont="1" applyBorder="1" applyAlignment="1">
      <alignment horizontal="right" vertical="center"/>
      <protection/>
    </xf>
    <xf numFmtId="3" fontId="16" fillId="0" borderId="111" xfId="57" applyNumberFormat="1" applyFont="1" applyBorder="1" applyAlignment="1">
      <alignment horizontal="right" vertical="center"/>
      <protection/>
    </xf>
    <xf numFmtId="4" fontId="16" fillId="0" borderId="111" xfId="57" applyNumberFormat="1" applyFont="1" applyBorder="1" applyAlignment="1" quotePrefix="1">
      <alignment horizontal="center" vertical="center"/>
      <protection/>
    </xf>
    <xf numFmtId="4" fontId="16" fillId="0" borderId="111" xfId="57" applyNumberFormat="1" applyFont="1" applyBorder="1" applyAlignment="1">
      <alignment horizontal="right" vertical="center"/>
      <protection/>
    </xf>
    <xf numFmtId="4" fontId="16" fillId="0" borderId="112" xfId="57" applyNumberFormat="1" applyFont="1" applyBorder="1" applyAlignment="1">
      <alignment horizontal="right" vertical="center"/>
      <protection/>
    </xf>
    <xf numFmtId="0" fontId="19" fillId="0" borderId="0" xfId="0" applyFont="1" applyAlignment="1">
      <alignment/>
    </xf>
    <xf numFmtId="0" fontId="11" fillId="37" borderId="113" xfId="0" applyFont="1" applyFill="1" applyBorder="1" applyAlignment="1">
      <alignment vertical="center"/>
    </xf>
    <xf numFmtId="0" fontId="11" fillId="37" borderId="64" xfId="0" applyFont="1" applyFill="1" applyBorder="1" applyAlignment="1">
      <alignment horizontal="centerContinuous" vertical="center"/>
    </xf>
    <xf numFmtId="0" fontId="11" fillId="37" borderId="65" xfId="0" applyFont="1" applyFill="1" applyBorder="1" applyAlignment="1">
      <alignment horizontal="centerContinuous" vertical="center"/>
    </xf>
    <xf numFmtId="0" fontId="11" fillId="37" borderId="53" xfId="0" applyFont="1" applyFill="1" applyBorder="1" applyAlignment="1">
      <alignment horizontal="centerContinuous" vertical="center"/>
    </xf>
    <xf numFmtId="0" fontId="11" fillId="37" borderId="68" xfId="0" applyFont="1" applyFill="1" applyBorder="1" applyAlignment="1">
      <alignment vertical="center"/>
    </xf>
    <xf numFmtId="0" fontId="48" fillId="37" borderId="33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center" vertical="center" wrapText="1"/>
    </xf>
    <xf numFmtId="0" fontId="11" fillId="37" borderId="33" xfId="0" applyFont="1" applyFill="1" applyBorder="1" applyAlignment="1">
      <alignment horizontal="center" vertical="center" wrapText="1"/>
    </xf>
    <xf numFmtId="0" fontId="63" fillId="0" borderId="70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 wrapText="1"/>
    </xf>
    <xf numFmtId="0" fontId="63" fillId="0" borderId="34" xfId="0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138" fillId="0" borderId="0" xfId="0" applyFont="1" applyAlignment="1">
      <alignment/>
    </xf>
    <xf numFmtId="3" fontId="19" fillId="0" borderId="42" xfId="0" applyNumberFormat="1" applyFont="1" applyBorder="1" applyAlignment="1">
      <alignment vertical="center" wrapText="1"/>
    </xf>
    <xf numFmtId="3" fontId="19" fillId="0" borderId="63" xfId="0" applyNumberFormat="1" applyFont="1" applyBorder="1" applyAlignment="1">
      <alignment vertical="center" wrapText="1"/>
    </xf>
    <xf numFmtId="0" fontId="11" fillId="0" borderId="68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3" fontId="11" fillId="35" borderId="33" xfId="0" applyNumberFormat="1" applyFont="1" applyFill="1" applyBorder="1" applyAlignment="1">
      <alignment vertical="center" wrapText="1"/>
    </xf>
    <xf numFmtId="3" fontId="11" fillId="0" borderId="33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3" fontId="11" fillId="0" borderId="56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/>
    </xf>
    <xf numFmtId="3" fontId="11" fillId="0" borderId="33" xfId="0" applyNumberFormat="1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31" xfId="0" applyFont="1" applyBorder="1" applyAlignment="1">
      <alignment vertical="center" wrapText="1"/>
    </xf>
    <xf numFmtId="3" fontId="11" fillId="0" borderId="34" xfId="0" applyNumberFormat="1" applyFont="1" applyBorder="1" applyAlignment="1">
      <alignment vertical="center" wrapText="1"/>
    </xf>
    <xf numFmtId="3" fontId="11" fillId="0" borderId="31" xfId="0" applyNumberFormat="1" applyFont="1" applyBorder="1" applyAlignment="1">
      <alignment vertical="center" wrapText="1"/>
    </xf>
    <xf numFmtId="3" fontId="11" fillId="0" borderId="31" xfId="0" applyNumberFormat="1" applyFont="1" applyBorder="1" applyAlignment="1">
      <alignment vertical="center"/>
    </xf>
    <xf numFmtId="3" fontId="11" fillId="0" borderId="34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57">
      <alignment/>
      <protection/>
    </xf>
    <xf numFmtId="0" fontId="139" fillId="0" borderId="0" xfId="57" applyFont="1">
      <alignment/>
      <protection/>
    </xf>
    <xf numFmtId="0" fontId="19" fillId="0" borderId="0" xfId="57" applyFont="1" applyAlignment="1" applyProtection="1">
      <alignment horizontal="left"/>
      <protection/>
    </xf>
    <xf numFmtId="0" fontId="11" fillId="0" borderId="0" xfId="57" applyFont="1" applyAlignment="1" applyProtection="1">
      <alignment horizontal="right"/>
      <protection/>
    </xf>
    <xf numFmtId="0" fontId="11" fillId="0" borderId="0" xfId="57" applyFont="1" applyProtection="1">
      <alignment/>
      <protection/>
    </xf>
    <xf numFmtId="0" fontId="11" fillId="37" borderId="48" xfId="57" applyFont="1" applyFill="1" applyBorder="1" applyAlignment="1" applyProtection="1">
      <alignment horizontal="center" vertical="center" wrapText="1"/>
      <protection/>
    </xf>
    <xf numFmtId="0" fontId="11" fillId="37" borderId="32" xfId="57" applyFont="1" applyFill="1" applyBorder="1" applyAlignment="1">
      <alignment horizontal="center" vertical="center" wrapText="1"/>
      <protection/>
    </xf>
    <xf numFmtId="0" fontId="11" fillId="37" borderId="32" xfId="57" applyFont="1" applyFill="1" applyBorder="1" applyAlignment="1" applyProtection="1">
      <alignment horizontal="center" vertical="center" wrapText="1"/>
      <protection/>
    </xf>
    <xf numFmtId="0" fontId="11" fillId="37" borderId="49" xfId="57" applyFont="1" applyFill="1" applyBorder="1" applyAlignment="1" applyProtection="1">
      <alignment horizontal="center" vertical="center" wrapText="1"/>
      <protection/>
    </xf>
    <xf numFmtId="0" fontId="140" fillId="0" borderId="0" xfId="57" applyFont="1">
      <alignment/>
      <protection/>
    </xf>
    <xf numFmtId="0" fontId="63" fillId="0" borderId="46" xfId="57" applyFont="1" applyBorder="1" applyAlignment="1" applyProtection="1">
      <alignment horizontal="center" vertical="center" wrapText="1"/>
      <protection/>
    </xf>
    <xf numFmtId="0" fontId="63" fillId="0" borderId="31" xfId="57" applyFont="1" applyBorder="1" applyAlignment="1" applyProtection="1">
      <alignment horizontal="center" vertical="center" wrapText="1"/>
      <protection/>
    </xf>
    <xf numFmtId="0" fontId="63" fillId="0" borderId="35" xfId="57" applyFont="1" applyBorder="1" applyAlignment="1" applyProtection="1">
      <alignment horizontal="center" vertical="center" wrapText="1"/>
      <protection/>
    </xf>
    <xf numFmtId="0" fontId="138" fillId="0" borderId="0" xfId="57" applyFont="1">
      <alignment/>
      <protection/>
    </xf>
    <xf numFmtId="3" fontId="11" fillId="0" borderId="43" xfId="57" applyNumberFormat="1" applyFont="1" applyBorder="1" applyAlignment="1" applyProtection="1">
      <alignment horizontal="left" vertical="center" wrapText="1"/>
      <protection/>
    </xf>
    <xf numFmtId="3" fontId="11" fillId="0" borderId="38" xfId="57" applyNumberFormat="1" applyFont="1" applyBorder="1" applyAlignment="1" applyProtection="1">
      <alignment wrapText="1"/>
      <protection/>
    </xf>
    <xf numFmtId="3" fontId="11" fillId="0" borderId="62" xfId="57" applyNumberFormat="1" applyFont="1" applyBorder="1" applyAlignment="1" applyProtection="1">
      <alignment horizontal="right" vertical="center" wrapText="1"/>
      <protection/>
    </xf>
    <xf numFmtId="3" fontId="11" fillId="0" borderId="30" xfId="57" applyNumberFormat="1" applyFont="1" applyBorder="1" applyAlignment="1" applyProtection="1">
      <alignment horizontal="left" vertical="center" wrapText="1"/>
      <protection/>
    </xf>
    <xf numFmtId="3" fontId="11" fillId="0" borderId="10" xfId="57" applyNumberFormat="1" applyFont="1" applyBorder="1" applyAlignment="1" applyProtection="1">
      <alignment wrapText="1"/>
      <protection/>
    </xf>
    <xf numFmtId="3" fontId="11" fillId="0" borderId="56" xfId="57" applyNumberFormat="1" applyFont="1" applyBorder="1" applyAlignment="1" applyProtection="1">
      <alignment horizontal="right" vertical="center" wrapText="1"/>
      <protection/>
    </xf>
    <xf numFmtId="3" fontId="11" fillId="0" borderId="36" xfId="57" applyNumberFormat="1" applyFont="1" applyBorder="1" applyAlignment="1" applyProtection="1">
      <alignment horizontal="left" vertical="center" wrapText="1"/>
      <protection/>
    </xf>
    <xf numFmtId="3" fontId="11" fillId="0" borderId="18" xfId="57" applyNumberFormat="1" applyFont="1" applyBorder="1" applyAlignment="1" applyProtection="1">
      <alignment wrapText="1"/>
      <protection/>
    </xf>
    <xf numFmtId="3" fontId="11" fillId="0" borderId="61" xfId="57" applyNumberFormat="1" applyFont="1" applyBorder="1" applyAlignment="1" applyProtection="1">
      <alignment horizontal="right" vertical="center" wrapText="1"/>
      <protection/>
    </xf>
    <xf numFmtId="3" fontId="19" fillId="0" borderId="57" xfId="57" applyNumberFormat="1" applyFont="1" applyBorder="1" applyAlignment="1" applyProtection="1">
      <alignment horizontal="left" vertical="center" wrapText="1"/>
      <protection/>
    </xf>
    <xf numFmtId="3" fontId="19" fillId="0" borderId="58" xfId="57" applyNumberFormat="1" applyFont="1" applyBorder="1" applyAlignment="1" applyProtection="1">
      <alignment wrapText="1"/>
      <protection/>
    </xf>
    <xf numFmtId="3" fontId="19" fillId="0" borderId="59" xfId="57" applyNumberFormat="1" applyFont="1" applyBorder="1" applyAlignment="1" applyProtection="1">
      <alignment horizontal="right" vertical="center" wrapText="1"/>
      <protection/>
    </xf>
    <xf numFmtId="0" fontId="0" fillId="0" borderId="0" xfId="57" applyAlignment="1">
      <alignment/>
      <protection/>
    </xf>
    <xf numFmtId="0" fontId="139" fillId="0" borderId="0" xfId="57" applyFont="1" applyAlignment="1">
      <alignment horizontal="center" vertical="top"/>
      <protection/>
    </xf>
    <xf numFmtId="0" fontId="139" fillId="0" borderId="0" xfId="0" applyFont="1" applyAlignment="1">
      <alignment horizontal="right" vertical="top"/>
    </xf>
    <xf numFmtId="0" fontId="11" fillId="0" borderId="0" xfId="57" applyFont="1" applyAlignment="1" applyProtection="1">
      <alignment wrapText="1"/>
      <protection/>
    </xf>
    <xf numFmtId="0" fontId="11" fillId="0" borderId="0" xfId="0" applyFont="1" applyAlignment="1">
      <alignment/>
    </xf>
    <xf numFmtId="0" fontId="19" fillId="0" borderId="0" xfId="0" applyFont="1" applyAlignment="1">
      <alignment horizontal="center"/>
    </xf>
    <xf numFmtId="0" fontId="141" fillId="37" borderId="18" xfId="0" applyFont="1" applyFill="1" applyBorder="1" applyAlignment="1">
      <alignment horizontal="center" vertical="center" wrapText="1"/>
    </xf>
    <xf numFmtId="0" fontId="142" fillId="35" borderId="46" xfId="0" applyFont="1" applyFill="1" applyBorder="1" applyAlignment="1">
      <alignment horizontal="center" vertical="center" wrapText="1"/>
    </xf>
    <xf numFmtId="0" fontId="142" fillId="35" borderId="31" xfId="0" applyFont="1" applyFill="1" applyBorder="1" applyAlignment="1">
      <alignment horizontal="center" vertical="center" wrapText="1"/>
    </xf>
    <xf numFmtId="0" fontId="142" fillId="35" borderId="35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41" fillId="0" borderId="37" xfId="0" applyFont="1" applyBorder="1" applyAlignment="1">
      <alignment horizontal="left" vertical="center" wrapText="1"/>
    </xf>
    <xf numFmtId="0" fontId="141" fillId="0" borderId="42" xfId="0" applyFont="1" applyBorder="1" applyAlignment="1">
      <alignment horizontal="justify" vertical="center" wrapText="1"/>
    </xf>
    <xf numFmtId="3" fontId="130" fillId="0" borderId="17" xfId="0" applyNumberFormat="1" applyFont="1" applyBorder="1" applyAlignment="1">
      <alignment vertical="center"/>
    </xf>
    <xf numFmtId="3" fontId="131" fillId="0" borderId="17" xfId="0" applyNumberFormat="1" applyFont="1" applyBorder="1" applyAlignment="1">
      <alignment vertical="center"/>
    </xf>
    <xf numFmtId="3" fontId="131" fillId="0" borderId="63" xfId="0" applyNumberFormat="1" applyFont="1" applyBorder="1" applyAlignment="1">
      <alignment vertical="center"/>
    </xf>
    <xf numFmtId="0" fontId="141" fillId="0" borderId="30" xfId="0" applyFont="1" applyBorder="1" applyAlignment="1">
      <alignment horizontal="left" vertical="center" wrapText="1"/>
    </xf>
    <xf numFmtId="0" fontId="141" fillId="0" borderId="33" xfId="0" applyFont="1" applyBorder="1" applyAlignment="1">
      <alignment horizontal="justify" vertical="center" wrapText="1"/>
    </xf>
    <xf numFmtId="3" fontId="130" fillId="0" borderId="10" xfId="0" applyNumberFormat="1" applyFont="1" applyBorder="1" applyAlignment="1">
      <alignment vertical="center"/>
    </xf>
    <xf numFmtId="3" fontId="131" fillId="0" borderId="10" xfId="0" applyNumberFormat="1" applyFont="1" applyBorder="1" applyAlignment="1">
      <alignment vertical="center"/>
    </xf>
    <xf numFmtId="3" fontId="131" fillId="0" borderId="56" xfId="0" applyNumberFormat="1" applyFont="1" applyBorder="1" applyAlignment="1">
      <alignment vertical="center"/>
    </xf>
    <xf numFmtId="0" fontId="141" fillId="0" borderId="33" xfId="0" applyFont="1" applyBorder="1" applyAlignment="1">
      <alignment horizontal="left" vertical="center" wrapText="1"/>
    </xf>
    <xf numFmtId="3" fontId="130" fillId="0" borderId="18" xfId="0" applyNumberFormat="1" applyFont="1" applyBorder="1" applyAlignment="1">
      <alignment vertical="center"/>
    </xf>
    <xf numFmtId="3" fontId="130" fillId="0" borderId="33" xfId="0" applyNumberFormat="1" applyFont="1" applyBorder="1" applyAlignment="1">
      <alignment vertical="center"/>
    </xf>
    <xf numFmtId="3" fontId="130" fillId="0" borderId="12" xfId="0" applyNumberFormat="1" applyFont="1" applyBorder="1" applyAlignment="1">
      <alignment vertical="center"/>
    </xf>
    <xf numFmtId="0" fontId="141" fillId="35" borderId="36" xfId="0" applyFont="1" applyFill="1" applyBorder="1" applyAlignment="1">
      <alignment horizontal="left" vertical="center" wrapText="1"/>
    </xf>
    <xf numFmtId="0" fontId="141" fillId="0" borderId="101" xfId="0" applyFont="1" applyBorder="1" applyAlignment="1">
      <alignment horizontal="justify" vertical="center" wrapText="1"/>
    </xf>
    <xf numFmtId="0" fontId="141" fillId="35" borderId="30" xfId="0" applyFont="1" applyFill="1" applyBorder="1" applyAlignment="1">
      <alignment horizontal="left" vertical="center" wrapText="1"/>
    </xf>
    <xf numFmtId="0" fontId="141" fillId="35" borderId="43" xfId="0" applyFont="1" applyFill="1" applyBorder="1" applyAlignment="1">
      <alignment horizontal="left" vertical="center" wrapText="1"/>
    </xf>
    <xf numFmtId="0" fontId="141" fillId="0" borderId="114" xfId="0" applyFont="1" applyBorder="1" applyAlignment="1">
      <alignment horizontal="justify" vertical="center" wrapText="1"/>
    </xf>
    <xf numFmtId="3" fontId="131" fillId="0" borderId="18" xfId="0" applyNumberFormat="1" applyFont="1" applyBorder="1" applyAlignment="1">
      <alignment vertical="center"/>
    </xf>
    <xf numFmtId="3" fontId="131" fillId="0" borderId="61" xfId="0" applyNumberFormat="1" applyFont="1" applyBorder="1" applyAlignment="1">
      <alignment vertical="center"/>
    </xf>
    <xf numFmtId="3" fontId="131" fillId="0" borderId="58" xfId="0" applyNumberFormat="1" applyFont="1" applyBorder="1" applyAlignment="1">
      <alignment vertical="center"/>
    </xf>
    <xf numFmtId="3" fontId="131" fillId="0" borderId="59" xfId="0" applyNumberFormat="1" applyFont="1" applyBorder="1" applyAlignment="1">
      <alignment vertical="center"/>
    </xf>
    <xf numFmtId="3" fontId="130" fillId="0" borderId="58" xfId="0" applyNumberFormat="1" applyFont="1" applyBorder="1" applyAlignment="1">
      <alignment horizontal="center" vertical="center"/>
    </xf>
    <xf numFmtId="3" fontId="130" fillId="0" borderId="58" xfId="0" applyNumberFormat="1" applyFont="1" applyBorder="1" applyAlignment="1">
      <alignment vertical="center"/>
    </xf>
    <xf numFmtId="3" fontId="130" fillId="0" borderId="59" xfId="0" applyNumberFormat="1" applyFont="1" applyBorder="1" applyAlignment="1">
      <alignment horizontal="center" vertical="center"/>
    </xf>
    <xf numFmtId="0" fontId="143" fillId="0" borderId="0" xfId="0" applyFont="1" applyAlignment="1">
      <alignment/>
    </xf>
    <xf numFmtId="0" fontId="139" fillId="0" borderId="0" xfId="0" applyFont="1" applyAlignment="1">
      <alignment/>
    </xf>
    <xf numFmtId="0" fontId="130" fillId="0" borderId="0" xfId="57" applyFont="1">
      <alignment/>
      <protection/>
    </xf>
    <xf numFmtId="0" fontId="19" fillId="37" borderId="51" xfId="57" applyFont="1" applyFill="1" applyBorder="1" applyAlignment="1" applyProtection="1">
      <alignment horizontal="center" vertical="center" wrapText="1"/>
      <protection/>
    </xf>
    <xf numFmtId="0" fontId="19" fillId="37" borderId="60" xfId="57" applyFont="1" applyFill="1" applyBorder="1" applyAlignment="1" applyProtection="1">
      <alignment horizontal="center" vertical="center" wrapText="1"/>
      <protection/>
    </xf>
    <xf numFmtId="0" fontId="19" fillId="37" borderId="38" xfId="57" applyFont="1" applyFill="1" applyBorder="1" applyAlignment="1" applyProtection="1">
      <alignment horizontal="center" vertical="center" wrapText="1"/>
      <protection/>
    </xf>
    <xf numFmtId="0" fontId="19" fillId="37" borderId="114" xfId="57" applyFont="1" applyFill="1" applyBorder="1" applyAlignment="1" applyProtection="1">
      <alignment horizontal="center" vertical="center" wrapText="1"/>
      <protection/>
    </xf>
    <xf numFmtId="0" fontId="19" fillId="37" borderId="17" xfId="57" applyFont="1" applyFill="1" applyBorder="1" applyAlignment="1" applyProtection="1">
      <alignment horizontal="center" vertical="center" wrapText="1"/>
      <protection/>
    </xf>
    <xf numFmtId="0" fontId="19" fillId="37" borderId="63" xfId="57" applyFont="1" applyFill="1" applyBorder="1" applyAlignment="1" applyProtection="1">
      <alignment horizontal="center" vertical="center" wrapText="1"/>
      <protection/>
    </xf>
    <xf numFmtId="0" fontId="67" fillId="0" borderId="36" xfId="57" applyFont="1" applyBorder="1" applyAlignment="1" applyProtection="1">
      <alignment horizontal="center" vertical="center" wrapText="1"/>
      <protection/>
    </xf>
    <xf numFmtId="0" fontId="67" fillId="0" borderId="18" xfId="57" applyFont="1" applyBorder="1" applyAlignment="1" applyProtection="1">
      <alignment horizontal="center" vertical="center" wrapText="1"/>
      <protection/>
    </xf>
    <xf numFmtId="0" fontId="67" fillId="0" borderId="38" xfId="57" applyFont="1" applyBorder="1" applyAlignment="1" applyProtection="1">
      <alignment horizontal="center" vertical="center" wrapText="1"/>
      <protection/>
    </xf>
    <xf numFmtId="0" fontId="67" fillId="0" borderId="62" xfId="57" applyFont="1" applyBorder="1" applyAlignment="1" applyProtection="1">
      <alignment horizontal="center" vertical="center" wrapText="1"/>
      <protection/>
    </xf>
    <xf numFmtId="0" fontId="17" fillId="0" borderId="29" xfId="57" applyFont="1" applyBorder="1" applyAlignment="1" applyProtection="1">
      <alignment horizontal="center" vertical="center" wrapText="1"/>
      <protection/>
    </xf>
    <xf numFmtId="0" fontId="17" fillId="0" borderId="18" xfId="57" applyFont="1" applyBorder="1" applyAlignment="1" applyProtection="1">
      <alignment horizontal="right" vertical="center" wrapText="1"/>
      <protection/>
    </xf>
    <xf numFmtId="0" fontId="17" fillId="0" borderId="29" xfId="57" applyFont="1" applyBorder="1" applyAlignment="1" applyProtection="1">
      <alignment horizontal="right" vertical="center" wrapText="1"/>
      <protection/>
    </xf>
    <xf numFmtId="0" fontId="17" fillId="0" borderId="115" xfId="57" applyFont="1" applyBorder="1" applyAlignment="1" applyProtection="1">
      <alignment horizontal="right" vertical="center" wrapText="1"/>
      <protection/>
    </xf>
    <xf numFmtId="0" fontId="17" fillId="0" borderId="0" xfId="57" applyFont="1" applyBorder="1" applyAlignment="1" applyProtection="1">
      <alignment horizontal="right" vertical="center" wrapText="1"/>
      <protection/>
    </xf>
    <xf numFmtId="3" fontId="17" fillId="0" borderId="38" xfId="57" applyNumberFormat="1" applyFont="1" applyBorder="1" applyAlignment="1" applyProtection="1">
      <alignment horizontal="right" vertical="center" wrapText="1"/>
      <protection/>
    </xf>
    <xf numFmtId="3" fontId="17" fillId="0" borderId="0" xfId="57" applyNumberFormat="1" applyFont="1" applyBorder="1" applyAlignment="1" applyProtection="1">
      <alignment horizontal="right" vertical="center" wrapText="1"/>
      <protection/>
    </xf>
    <xf numFmtId="3" fontId="17" fillId="0" borderId="20" xfId="57" applyNumberFormat="1" applyFont="1" applyBorder="1" applyAlignment="1" applyProtection="1">
      <alignment horizontal="right" vertical="center" wrapText="1"/>
      <protection/>
    </xf>
    <xf numFmtId="0" fontId="17" fillId="0" borderId="69" xfId="57" applyFont="1" applyBorder="1" applyAlignment="1" applyProtection="1">
      <alignment horizontal="right" vertical="center" wrapText="1"/>
      <protection/>
    </xf>
    <xf numFmtId="3" fontId="17" fillId="0" borderId="17" xfId="57" applyNumberFormat="1" applyFont="1" applyBorder="1" applyAlignment="1" applyProtection="1">
      <alignment horizontal="right" vertical="center" wrapText="1"/>
      <protection/>
    </xf>
    <xf numFmtId="3" fontId="17" fillId="0" borderId="69" xfId="57" applyNumberFormat="1" applyFont="1" applyBorder="1" applyAlignment="1" applyProtection="1">
      <alignment horizontal="right" vertical="center" wrapText="1"/>
      <protection/>
    </xf>
    <xf numFmtId="3" fontId="17" fillId="0" borderId="116" xfId="57" applyNumberFormat="1" applyFont="1" applyBorder="1" applyAlignment="1" applyProtection="1">
      <alignment horizontal="right" vertical="center" wrapText="1"/>
      <protection/>
    </xf>
    <xf numFmtId="0" fontId="139" fillId="0" borderId="0" xfId="57" applyFont="1" applyBorder="1">
      <alignment/>
      <protection/>
    </xf>
    <xf numFmtId="0" fontId="37" fillId="0" borderId="18" xfId="57" applyFont="1" applyBorder="1" applyAlignment="1" applyProtection="1">
      <alignment horizontal="center" vertical="center" wrapText="1"/>
      <protection/>
    </xf>
    <xf numFmtId="3" fontId="17" fillId="0" borderId="18" xfId="57" applyNumberFormat="1" applyFont="1" applyBorder="1" applyAlignment="1" applyProtection="1">
      <alignment horizontal="right" vertical="center" wrapText="1"/>
      <protection/>
    </xf>
    <xf numFmtId="3" fontId="17" fillId="0" borderId="61" xfId="57" applyNumberFormat="1" applyFont="1" applyBorder="1" applyAlignment="1" applyProtection="1">
      <alignment horizontal="right" vertical="center" wrapText="1"/>
      <protection/>
    </xf>
    <xf numFmtId="0" fontId="17" fillId="0" borderId="38" xfId="57" applyFont="1" applyBorder="1" applyAlignment="1" applyProtection="1">
      <alignment horizontal="right" vertical="center" wrapText="1"/>
      <protection/>
    </xf>
    <xf numFmtId="3" fontId="16" fillId="0" borderId="38" xfId="57" applyNumberFormat="1" applyFont="1" applyBorder="1" applyAlignment="1" applyProtection="1">
      <alignment horizontal="right" vertical="center" wrapText="1"/>
      <protection/>
    </xf>
    <xf numFmtId="3" fontId="16" fillId="0" borderId="62" xfId="57" applyNumberFormat="1" applyFont="1" applyBorder="1" applyAlignment="1" applyProtection="1">
      <alignment horizontal="right" vertical="center" wrapText="1"/>
      <protection/>
    </xf>
    <xf numFmtId="3" fontId="17" fillId="0" borderId="17" xfId="57" applyNumberFormat="1" applyFont="1" applyBorder="1" applyAlignment="1" applyProtection="1">
      <alignment horizontal="right" wrapText="1"/>
      <protection/>
    </xf>
    <xf numFmtId="3" fontId="16" fillId="0" borderId="17" xfId="57" applyNumberFormat="1" applyFont="1" applyBorder="1" applyAlignment="1" applyProtection="1">
      <alignment horizontal="right" vertical="center" wrapText="1"/>
      <protection/>
    </xf>
    <xf numFmtId="3" fontId="16" fillId="0" borderId="63" xfId="57" applyNumberFormat="1" applyFont="1" applyBorder="1" applyAlignment="1" applyProtection="1">
      <alignment horizontal="right" vertical="center" wrapText="1"/>
      <protection/>
    </xf>
    <xf numFmtId="3" fontId="17" fillId="0" borderId="30" xfId="57" applyNumberFormat="1" applyFont="1" applyBorder="1" applyAlignment="1" applyProtection="1">
      <alignment horizontal="center" vertical="center" wrapText="1"/>
      <protection/>
    </xf>
    <xf numFmtId="3" fontId="17" fillId="0" borderId="10" xfId="57" applyNumberFormat="1" applyFont="1" applyBorder="1" applyAlignment="1" applyProtection="1">
      <alignment horizontal="center" wrapText="1"/>
      <protection/>
    </xf>
    <xf numFmtId="3" fontId="17" fillId="0" borderId="10" xfId="57" applyNumberFormat="1" applyFont="1" applyBorder="1" applyAlignment="1" applyProtection="1">
      <alignment horizontal="right" vertical="center" wrapText="1"/>
      <protection/>
    </xf>
    <xf numFmtId="3" fontId="17" fillId="38" borderId="10" xfId="57" applyNumberFormat="1" applyFont="1" applyFill="1" applyBorder="1" applyAlignment="1" applyProtection="1">
      <alignment horizontal="right" vertical="center" wrapText="1"/>
      <protection/>
    </xf>
    <xf numFmtId="3" fontId="17" fillId="38" borderId="56" xfId="57" applyNumberFormat="1" applyFont="1" applyFill="1" applyBorder="1" applyAlignment="1" applyProtection="1">
      <alignment horizontal="right" vertical="center" wrapText="1"/>
      <protection/>
    </xf>
    <xf numFmtId="0" fontId="130" fillId="0" borderId="0" xfId="57" applyFont="1" applyBorder="1">
      <alignment/>
      <protection/>
    </xf>
    <xf numFmtId="0" fontId="130" fillId="0" borderId="18" xfId="57" applyFont="1" applyBorder="1" applyAlignment="1">
      <alignment horizontal="center" wrapText="1"/>
      <protection/>
    </xf>
    <xf numFmtId="4" fontId="130" fillId="0" borderId="18" xfId="57" applyNumberFormat="1" applyFont="1" applyBorder="1" applyAlignment="1">
      <alignment horizontal="right" vertical="center"/>
      <protection/>
    </xf>
    <xf numFmtId="4" fontId="130" fillId="0" borderId="61" xfId="57" applyNumberFormat="1" applyFont="1" applyBorder="1" applyAlignment="1">
      <alignment horizontal="right" vertical="center"/>
      <protection/>
    </xf>
    <xf numFmtId="4" fontId="130" fillId="0" borderId="38" xfId="57" applyNumberFormat="1" applyFont="1" applyBorder="1" applyAlignment="1">
      <alignment horizontal="right" vertical="center"/>
      <protection/>
    </xf>
    <xf numFmtId="4" fontId="130" fillId="0" borderId="62" xfId="57" applyNumberFormat="1" applyFont="1" applyBorder="1" applyAlignment="1">
      <alignment horizontal="right" vertical="center"/>
      <protection/>
    </xf>
    <xf numFmtId="3" fontId="17" fillId="0" borderId="38" xfId="57" applyNumberFormat="1" applyFont="1" applyBorder="1" applyAlignment="1" applyProtection="1">
      <alignment horizontal="right" wrapText="1"/>
      <protection/>
    </xf>
    <xf numFmtId="4" fontId="130" fillId="0" borderId="117" xfId="57" applyNumberFormat="1" applyFont="1" applyBorder="1" applyAlignment="1">
      <alignment horizontal="right" vertical="center"/>
      <protection/>
    </xf>
    <xf numFmtId="0" fontId="130" fillId="0" borderId="118" xfId="57" applyFont="1" applyBorder="1" applyAlignment="1">
      <alignment horizontal="center" wrapText="1"/>
      <protection/>
    </xf>
    <xf numFmtId="4" fontId="130" fillId="0" borderId="17" xfId="57" applyNumberFormat="1" applyFont="1" applyBorder="1" applyAlignment="1">
      <alignment horizontal="right" vertical="center"/>
      <protection/>
    </xf>
    <xf numFmtId="4" fontId="130" fillId="0" borderId="118" xfId="57" applyNumberFormat="1" applyFont="1" applyBorder="1" applyAlignment="1">
      <alignment horizontal="right" vertical="center"/>
      <protection/>
    </xf>
    <xf numFmtId="4" fontId="130" fillId="38" borderId="17" xfId="57" applyNumberFormat="1" applyFont="1" applyFill="1" applyBorder="1" applyAlignment="1">
      <alignment horizontal="right" vertical="center"/>
      <protection/>
    </xf>
    <xf numFmtId="4" fontId="130" fillId="38" borderId="63" xfId="57" applyNumberFormat="1" applyFont="1" applyFill="1" applyBorder="1" applyAlignment="1">
      <alignment horizontal="right" vertical="center"/>
      <protection/>
    </xf>
    <xf numFmtId="0" fontId="30" fillId="0" borderId="18" xfId="57" applyFont="1" applyBorder="1" applyAlignment="1">
      <alignment horizontal="center" wrapText="1"/>
      <protection/>
    </xf>
    <xf numFmtId="0" fontId="130" fillId="0" borderId="119" xfId="57" applyFont="1" applyBorder="1" applyAlignment="1">
      <alignment horizontal="center" wrapText="1"/>
      <protection/>
    </xf>
    <xf numFmtId="4" fontId="130" fillId="0" borderId="40" xfId="57" applyNumberFormat="1" applyFont="1" applyBorder="1" applyAlignment="1">
      <alignment horizontal="right" vertical="center"/>
      <protection/>
    </xf>
    <xf numFmtId="4" fontId="130" fillId="38" borderId="40" xfId="57" applyNumberFormat="1" applyFont="1" applyFill="1" applyBorder="1" applyAlignment="1">
      <alignment horizontal="right" vertical="center"/>
      <protection/>
    </xf>
    <xf numFmtId="4" fontId="130" fillId="38" borderId="41" xfId="57" applyNumberFormat="1" applyFont="1" applyFill="1" applyBorder="1" applyAlignment="1">
      <alignment horizontal="right" vertical="center"/>
      <protection/>
    </xf>
    <xf numFmtId="3" fontId="11" fillId="0" borderId="48" xfId="57" applyNumberFormat="1" applyFont="1" applyBorder="1" applyAlignment="1" applyProtection="1">
      <alignment horizontal="left" vertical="center" wrapText="1"/>
      <protection/>
    </xf>
    <xf numFmtId="3" fontId="11" fillId="0" borderId="32" xfId="57" applyNumberFormat="1" applyFont="1" applyBorder="1" applyAlignment="1" applyProtection="1">
      <alignment wrapText="1"/>
      <protection/>
    </xf>
    <xf numFmtId="3" fontId="11" fillId="0" borderId="49" xfId="57" applyNumberFormat="1" applyFont="1" applyBorder="1" applyAlignment="1" applyProtection="1">
      <alignment horizontal="right" vertical="center" wrapText="1"/>
      <protection/>
    </xf>
    <xf numFmtId="0" fontId="139" fillId="0" borderId="0" xfId="57" applyFont="1" applyAlignment="1">
      <alignment horizontal="center" vertical="center"/>
      <protection/>
    </xf>
    <xf numFmtId="0" fontId="139" fillId="0" borderId="0" xfId="57" applyFont="1" applyAlignment="1">
      <alignment vertical="center"/>
      <protection/>
    </xf>
    <xf numFmtId="0" fontId="139" fillId="0" borderId="0" xfId="57" applyFont="1" applyAlignment="1">
      <alignment horizontal="center"/>
      <protection/>
    </xf>
    <xf numFmtId="0" fontId="139" fillId="37" borderId="18" xfId="57" applyFont="1" applyFill="1" applyBorder="1" applyAlignment="1">
      <alignment horizontal="center" vertical="center" wrapText="1"/>
      <protection/>
    </xf>
    <xf numFmtId="0" fontId="139" fillId="37" borderId="0" xfId="57" applyFont="1" applyFill="1" applyBorder="1" applyAlignment="1">
      <alignment horizontal="center" vertical="center" wrapText="1"/>
      <protection/>
    </xf>
    <xf numFmtId="0" fontId="140" fillId="0" borderId="46" xfId="57" applyFont="1" applyBorder="1" applyAlignment="1">
      <alignment horizontal="center" vertical="center" wrapText="1"/>
      <protection/>
    </xf>
    <xf numFmtId="0" fontId="140" fillId="0" borderId="31" xfId="57" applyFont="1" applyBorder="1" applyAlignment="1">
      <alignment horizontal="center" vertical="center" wrapText="1"/>
      <protection/>
    </xf>
    <xf numFmtId="0" fontId="140" fillId="0" borderId="31" xfId="57" applyFont="1" applyBorder="1" applyAlignment="1">
      <alignment horizontal="center" wrapText="1"/>
      <protection/>
    </xf>
    <xf numFmtId="0" fontId="140" fillId="0" borderId="35" xfId="57" applyFont="1" applyBorder="1" applyAlignment="1">
      <alignment horizontal="center" wrapText="1"/>
      <protection/>
    </xf>
    <xf numFmtId="0" fontId="140" fillId="0" borderId="0" xfId="57" applyFont="1" applyBorder="1" applyAlignment="1">
      <alignment horizontal="center" wrapText="1"/>
      <protection/>
    </xf>
    <xf numFmtId="0" fontId="139" fillId="0" borderId="37" xfId="57" applyFont="1" applyBorder="1" applyAlignment="1">
      <alignment horizontal="center" vertical="center" wrapText="1"/>
      <protection/>
    </xf>
    <xf numFmtId="0" fontId="139" fillId="0" borderId="17" xfId="57" applyFont="1" applyBorder="1" applyAlignment="1">
      <alignment vertical="center" wrapText="1"/>
      <protection/>
    </xf>
    <xf numFmtId="3" fontId="139" fillId="0" borderId="17" xfId="57" applyNumberFormat="1" applyFont="1" applyBorder="1" applyAlignment="1">
      <alignment vertical="center" wrapText="1"/>
      <protection/>
    </xf>
    <xf numFmtId="3" fontId="139" fillId="0" borderId="63" xfId="57" applyNumberFormat="1" applyFont="1" applyBorder="1" applyAlignment="1">
      <alignment vertical="center" wrapText="1"/>
      <protection/>
    </xf>
    <xf numFmtId="0" fontId="139" fillId="0" borderId="10" xfId="57" applyFont="1" applyBorder="1" applyAlignment="1">
      <alignment vertical="center" wrapText="1"/>
      <protection/>
    </xf>
    <xf numFmtId="3" fontId="139" fillId="0" borderId="10" xfId="57" applyNumberFormat="1" applyFont="1" applyBorder="1" applyAlignment="1">
      <alignment vertical="center" wrapText="1"/>
      <protection/>
    </xf>
    <xf numFmtId="3" fontId="139" fillId="0" borderId="56" xfId="57" applyNumberFormat="1" applyFont="1" applyBorder="1" applyAlignment="1">
      <alignment vertical="center" wrapText="1"/>
      <protection/>
    </xf>
    <xf numFmtId="0" fontId="139" fillId="0" borderId="30" xfId="57" applyFont="1" applyBorder="1" applyAlignment="1">
      <alignment horizontal="center" vertical="center" wrapText="1"/>
      <protection/>
    </xf>
    <xf numFmtId="0" fontId="139" fillId="0" borderId="36" xfId="57" applyFont="1" applyBorder="1" applyAlignment="1">
      <alignment horizontal="center" vertical="center" wrapText="1"/>
      <protection/>
    </xf>
    <xf numFmtId="0" fontId="139" fillId="0" borderId="18" xfId="57" applyFont="1" applyBorder="1" applyAlignment="1">
      <alignment vertical="center" wrapText="1"/>
      <protection/>
    </xf>
    <xf numFmtId="3" fontId="139" fillId="0" borderId="18" xfId="57" applyNumberFormat="1" applyFont="1" applyBorder="1" applyAlignment="1">
      <alignment vertical="center" wrapText="1"/>
      <protection/>
    </xf>
    <xf numFmtId="3" fontId="139" fillId="0" borderId="61" xfId="57" applyNumberFormat="1" applyFont="1" applyBorder="1" applyAlignment="1">
      <alignment vertical="center" wrapText="1"/>
      <protection/>
    </xf>
    <xf numFmtId="0" fontId="139" fillId="0" borderId="57" xfId="57" applyFont="1" applyBorder="1" applyAlignment="1">
      <alignment horizontal="center" vertical="center" wrapText="1"/>
      <protection/>
    </xf>
    <xf numFmtId="0" fontId="144" fillId="0" borderId="58" xfId="57" applyFont="1" applyBorder="1" applyAlignment="1">
      <alignment vertical="center" wrapText="1"/>
      <protection/>
    </xf>
    <xf numFmtId="3" fontId="139" fillId="0" borderId="58" xfId="57" applyNumberFormat="1" applyFont="1" applyBorder="1" applyAlignment="1">
      <alignment vertical="center" wrapText="1"/>
      <protection/>
    </xf>
    <xf numFmtId="3" fontId="139" fillId="0" borderId="59" xfId="57" applyNumberFormat="1" applyFont="1" applyBorder="1" applyAlignment="1">
      <alignment vertical="center" wrapText="1"/>
      <protection/>
    </xf>
    <xf numFmtId="0" fontId="145" fillId="37" borderId="32" xfId="57" applyFont="1" applyFill="1" applyBorder="1" applyAlignment="1">
      <alignment horizontal="center" vertical="center"/>
      <protection/>
    </xf>
    <xf numFmtId="0" fontId="145" fillId="37" borderId="49" xfId="57" applyFont="1" applyFill="1" applyBorder="1" applyAlignment="1">
      <alignment horizontal="center" vertical="center"/>
      <protection/>
    </xf>
    <xf numFmtId="0" fontId="145" fillId="37" borderId="10" xfId="57" applyFont="1" applyFill="1" applyBorder="1" applyAlignment="1">
      <alignment horizontal="center" vertical="center" wrapText="1"/>
      <protection/>
    </xf>
    <xf numFmtId="0" fontId="145" fillId="37" borderId="56" xfId="57" applyFont="1" applyFill="1" applyBorder="1" applyAlignment="1">
      <alignment horizontal="center" vertical="center" wrapText="1"/>
      <protection/>
    </xf>
    <xf numFmtId="0" fontId="139" fillId="0" borderId="17" xfId="57" applyFont="1" applyBorder="1" applyAlignment="1">
      <alignment wrapText="1"/>
      <protection/>
    </xf>
    <xf numFmtId="0" fontId="139" fillId="0" borderId="43" xfId="57" applyFont="1" applyBorder="1" applyAlignment="1">
      <alignment horizontal="center" vertical="center" wrapText="1"/>
      <protection/>
    </xf>
    <xf numFmtId="0" fontId="139" fillId="0" borderId="38" xfId="57" applyFont="1" applyBorder="1" applyAlignment="1">
      <alignment wrapText="1"/>
      <protection/>
    </xf>
    <xf numFmtId="3" fontId="139" fillId="0" borderId="38" xfId="57" applyNumberFormat="1" applyFont="1" applyBorder="1" applyAlignment="1">
      <alignment vertical="center" wrapText="1"/>
      <protection/>
    </xf>
    <xf numFmtId="3" fontId="139" fillId="0" borderId="62" xfId="57" applyNumberFormat="1" applyFont="1" applyBorder="1" applyAlignment="1">
      <alignment vertical="center" wrapText="1"/>
      <protection/>
    </xf>
    <xf numFmtId="0" fontId="11" fillId="37" borderId="51" xfId="57" applyFont="1" applyFill="1" applyBorder="1" applyAlignment="1" applyProtection="1">
      <alignment horizontal="center" vertical="center" wrapText="1"/>
      <protection/>
    </xf>
    <xf numFmtId="0" fontId="11" fillId="37" borderId="24" xfId="57" applyFont="1" applyFill="1" applyBorder="1" applyAlignment="1" applyProtection="1">
      <alignment horizontal="center" vertical="center" wrapText="1"/>
      <protection/>
    </xf>
    <xf numFmtId="0" fontId="11" fillId="37" borderId="38" xfId="57" applyFont="1" applyFill="1" applyBorder="1" applyAlignment="1" applyProtection="1">
      <alignment horizontal="center" vertical="center" wrapText="1"/>
      <protection/>
    </xf>
    <xf numFmtId="0" fontId="11" fillId="37" borderId="20" xfId="57" applyFont="1" applyFill="1" applyBorder="1" applyAlignment="1" applyProtection="1">
      <alignment horizontal="center" vertical="top" wrapText="1"/>
      <protection/>
    </xf>
    <xf numFmtId="0" fontId="11" fillId="0" borderId="48" xfId="57" applyFont="1" applyBorder="1" applyAlignment="1" applyProtection="1">
      <alignment horizontal="center" vertical="center" wrapText="1"/>
      <protection/>
    </xf>
    <xf numFmtId="0" fontId="11" fillId="0" borderId="32" xfId="57" applyFont="1" applyBorder="1" applyAlignment="1" applyProtection="1">
      <alignment wrapText="1"/>
      <protection/>
    </xf>
    <xf numFmtId="3" fontId="11" fillId="0" borderId="32" xfId="57" applyNumberFormat="1" applyFont="1" applyBorder="1" applyAlignment="1" applyProtection="1">
      <alignment horizontal="right" vertical="center" wrapText="1"/>
      <protection/>
    </xf>
    <xf numFmtId="0" fontId="11" fillId="0" borderId="3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wrapText="1"/>
      <protection/>
    </xf>
    <xf numFmtId="3" fontId="11" fillId="0" borderId="10" xfId="57" applyNumberFormat="1" applyFont="1" applyBorder="1" applyAlignment="1" applyProtection="1">
      <alignment horizontal="right" vertical="center" wrapText="1"/>
      <protection/>
    </xf>
    <xf numFmtId="0" fontId="11" fillId="0" borderId="10" xfId="57" applyFont="1" applyBorder="1" applyAlignment="1" applyProtection="1">
      <alignment vertical="center" wrapText="1"/>
      <protection/>
    </xf>
    <xf numFmtId="0" fontId="11" fillId="0" borderId="36" xfId="57" applyFont="1" applyBorder="1" applyAlignment="1" applyProtection="1">
      <alignment horizontal="center" vertical="center" wrapText="1"/>
      <protection/>
    </xf>
    <xf numFmtId="0" fontId="11" fillId="0" borderId="18" xfId="57" applyFont="1" applyBorder="1" applyAlignment="1" applyProtection="1">
      <alignment vertical="center" wrapText="1"/>
      <protection/>
    </xf>
    <xf numFmtId="3" fontId="11" fillId="0" borderId="18" xfId="57" applyNumberFormat="1" applyFont="1" applyBorder="1" applyAlignment="1" applyProtection="1">
      <alignment horizontal="right" vertical="center" wrapText="1"/>
      <protection/>
    </xf>
    <xf numFmtId="0" fontId="11" fillId="0" borderId="43" xfId="57" applyFont="1" applyBorder="1" applyAlignment="1" applyProtection="1">
      <alignment horizontal="center" vertical="center" wrapText="1"/>
      <protection/>
    </xf>
    <xf numFmtId="49" fontId="11" fillId="0" borderId="38" xfId="57" applyNumberFormat="1" applyFont="1" applyBorder="1" applyAlignment="1" applyProtection="1">
      <alignment wrapText="1"/>
      <protection/>
    </xf>
    <xf numFmtId="3" fontId="11" fillId="0" borderId="38" xfId="57" applyNumberFormat="1" applyFont="1" applyBorder="1" applyAlignment="1" applyProtection="1">
      <alignment horizontal="right" vertical="center" wrapText="1"/>
      <protection/>
    </xf>
    <xf numFmtId="0" fontId="11" fillId="0" borderId="37" xfId="57" applyFont="1" applyBorder="1" applyAlignment="1" applyProtection="1">
      <alignment horizontal="center" vertical="center" wrapText="1"/>
      <protection/>
    </xf>
    <xf numFmtId="49" fontId="11" fillId="0" borderId="17" xfId="57" applyNumberFormat="1" applyFont="1" applyBorder="1" applyAlignment="1" applyProtection="1">
      <alignment wrapText="1"/>
      <protection/>
    </xf>
    <xf numFmtId="3" fontId="11" fillId="0" borderId="17" xfId="57" applyNumberFormat="1" applyFont="1" applyBorder="1" applyAlignment="1" applyProtection="1">
      <alignment horizontal="right" vertical="center" wrapText="1"/>
      <protection/>
    </xf>
    <xf numFmtId="3" fontId="11" fillId="0" borderId="63" xfId="57" applyNumberFormat="1" applyFont="1" applyBorder="1" applyAlignment="1" applyProtection="1">
      <alignment horizontal="right" vertical="center" wrapText="1"/>
      <protection/>
    </xf>
    <xf numFmtId="0" fontId="11" fillId="0" borderId="36" xfId="57" applyFont="1" applyFill="1" applyBorder="1" applyAlignment="1" applyProtection="1">
      <alignment horizontal="center" vertical="center" wrapText="1"/>
      <protection/>
    </xf>
    <xf numFmtId="0" fontId="11" fillId="0" borderId="18" xfId="57" applyFont="1" applyFill="1" applyBorder="1" applyAlignment="1" applyProtection="1">
      <alignment wrapText="1"/>
      <protection/>
    </xf>
    <xf numFmtId="3" fontId="11" fillId="0" borderId="18" xfId="57" applyNumberFormat="1" applyFont="1" applyFill="1" applyBorder="1" applyAlignment="1" applyProtection="1">
      <alignment horizontal="right" vertical="center" wrapText="1"/>
      <protection/>
    </xf>
    <xf numFmtId="3" fontId="11" fillId="0" borderId="61" xfId="57" applyNumberFormat="1" applyFont="1" applyFill="1" applyBorder="1" applyAlignment="1" applyProtection="1">
      <alignment horizontal="right" vertical="center" wrapText="1"/>
      <protection/>
    </xf>
    <xf numFmtId="0" fontId="11" fillId="0" borderId="120" xfId="57" applyFont="1" applyBorder="1" applyAlignment="1" applyProtection="1">
      <alignment horizontal="centerContinuous" vertical="center"/>
      <protection/>
    </xf>
    <xf numFmtId="0" fontId="19" fillId="0" borderId="57" xfId="57" applyFont="1" applyBorder="1" applyAlignment="1" applyProtection="1">
      <alignment horizontal="centerContinuous" vertical="center"/>
      <protection/>
    </xf>
    <xf numFmtId="3" fontId="19" fillId="0" borderId="58" xfId="57" applyNumberFormat="1" applyFont="1" applyBorder="1" applyAlignment="1" applyProtection="1">
      <alignment horizontal="right" vertical="center" wrapText="1"/>
      <protection/>
    </xf>
    <xf numFmtId="0" fontId="37" fillId="0" borderId="0" xfId="57" applyFont="1" applyFill="1" applyAlignment="1" applyProtection="1">
      <alignment/>
      <protection/>
    </xf>
    <xf numFmtId="0" fontId="19" fillId="0" borderId="0" xfId="57" applyFont="1" applyFill="1" applyAlignment="1" applyProtection="1">
      <alignment/>
      <protection/>
    </xf>
    <xf numFmtId="0" fontId="0" fillId="0" borderId="0" xfId="57" applyAlignment="1">
      <alignment horizontal="center"/>
      <protection/>
    </xf>
    <xf numFmtId="0" fontId="130" fillId="0" borderId="0" xfId="57" applyFont="1" applyAlignment="1">
      <alignment horizontal="center" vertical="top" wrapText="1"/>
      <protection/>
    </xf>
    <xf numFmtId="0" fontId="130" fillId="0" borderId="0" xfId="57" applyFont="1" applyAlignment="1">
      <alignment horizontal="center" vertical="top"/>
      <protection/>
    </xf>
    <xf numFmtId="0" fontId="48" fillId="0" borderId="0" xfId="54" applyFont="1" applyAlignment="1">
      <alignment horizontal="left"/>
      <protection/>
    </xf>
    <xf numFmtId="0" fontId="10" fillId="0" borderId="0" xfId="54" applyFont="1" applyAlignment="1">
      <alignment horizontal="centerContinuous"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left" vertical="top"/>
      <protection/>
    </xf>
    <xf numFmtId="0" fontId="10" fillId="0" borderId="0" xfId="54" applyFont="1" applyAlignment="1">
      <alignment horizontal="right"/>
      <protection/>
    </xf>
    <xf numFmtId="0" fontId="9" fillId="0" borderId="0" xfId="54" applyFont="1" applyAlignment="1">
      <alignment/>
      <protection/>
    </xf>
    <xf numFmtId="0" fontId="11" fillId="0" borderId="0" xfId="54" applyFont="1">
      <alignment/>
      <protection/>
    </xf>
    <xf numFmtId="0" fontId="2" fillId="0" borderId="0" xfId="54">
      <alignment/>
      <protection/>
    </xf>
    <xf numFmtId="0" fontId="12" fillId="0" borderId="0" xfId="54" applyFont="1" applyAlignment="1">
      <alignment horizontal="centerContinuous"/>
      <protection/>
    </xf>
    <xf numFmtId="0" fontId="12" fillId="0" borderId="0" xfId="54" applyFont="1" applyAlignment="1">
      <alignment horizontal="center"/>
      <protection/>
    </xf>
    <xf numFmtId="0" fontId="10" fillId="0" borderId="0" xfId="54" applyFont="1" applyAlignment="1">
      <alignment/>
      <protection/>
    </xf>
    <xf numFmtId="0" fontId="10" fillId="0" borderId="0" xfId="54" applyFont="1" applyAlignment="1">
      <alignment horizontal="left"/>
      <protection/>
    </xf>
    <xf numFmtId="0" fontId="10" fillId="0" borderId="0" xfId="54" applyFont="1" applyAlignment="1">
      <alignment horizontal="left" wrapText="1"/>
      <protection/>
    </xf>
    <xf numFmtId="0" fontId="128" fillId="34" borderId="63" xfId="0" applyFont="1" applyFill="1" applyBorder="1" applyAlignment="1">
      <alignment wrapText="1"/>
    </xf>
    <xf numFmtId="0" fontId="128" fillId="34" borderId="56" xfId="0" applyFont="1" applyFill="1" applyBorder="1" applyAlignment="1">
      <alignment wrapText="1"/>
    </xf>
    <xf numFmtId="0" fontId="128" fillId="34" borderId="35" xfId="0" applyFont="1" applyFill="1" applyBorder="1" applyAlignment="1">
      <alignment wrapText="1"/>
    </xf>
    <xf numFmtId="0" fontId="10" fillId="0" borderId="0" xfId="52" applyFont="1" applyAlignment="1">
      <alignment horizontal="right" vertical="center"/>
      <protection/>
    </xf>
    <xf numFmtId="0" fontId="10" fillId="0" borderId="0" xfId="61" applyFont="1" applyBorder="1" applyAlignment="1">
      <alignment horizontal="right" vertical="center" wrapText="1"/>
      <protection/>
    </xf>
    <xf numFmtId="0" fontId="2" fillId="0" borderId="0" xfId="52" applyFont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146" fillId="37" borderId="0" xfId="0" applyFont="1" applyFill="1" applyAlignment="1">
      <alignment/>
    </xf>
    <xf numFmtId="0" fontId="16" fillId="37" borderId="24" xfId="53" applyFont="1" applyFill="1" applyBorder="1" applyAlignment="1">
      <alignment horizontal="center" vertical="center" wrapText="1"/>
      <protection/>
    </xf>
    <xf numFmtId="0" fontId="16" fillId="37" borderId="22" xfId="53" applyFont="1" applyFill="1" applyBorder="1" applyAlignment="1">
      <alignment horizontal="center" vertical="center" wrapText="1"/>
      <protection/>
    </xf>
    <xf numFmtId="0" fontId="16" fillId="37" borderId="23" xfId="53" applyFont="1" applyFill="1" applyBorder="1" applyAlignment="1">
      <alignment horizontal="center" wrapText="1"/>
      <protection/>
    </xf>
    <xf numFmtId="0" fontId="16" fillId="37" borderId="22" xfId="53" applyFont="1" applyFill="1" applyBorder="1" applyAlignment="1">
      <alignment horizontal="center"/>
      <protection/>
    </xf>
    <xf numFmtId="0" fontId="16" fillId="37" borderId="22" xfId="53" applyFont="1" applyFill="1" applyBorder="1">
      <alignment/>
      <protection/>
    </xf>
    <xf numFmtId="0" fontId="16" fillId="37" borderId="25" xfId="53" applyFont="1" applyFill="1" applyBorder="1" applyAlignment="1">
      <alignment horizontal="center" wrapText="1"/>
      <protection/>
    </xf>
    <xf numFmtId="0" fontId="16" fillId="37" borderId="21" xfId="53" applyFont="1" applyFill="1" applyBorder="1" applyAlignment="1">
      <alignment horizontal="center" wrapText="1"/>
      <protection/>
    </xf>
    <xf numFmtId="0" fontId="16" fillId="37" borderId="21" xfId="53" applyFont="1" applyFill="1" applyBorder="1" applyAlignment="1">
      <alignment wrapText="1"/>
      <protection/>
    </xf>
    <xf numFmtId="0" fontId="147" fillId="39" borderId="31" xfId="0" applyFont="1" applyFill="1" applyBorder="1" applyAlignment="1">
      <alignment horizontal="center" vertical="center" wrapText="1"/>
    </xf>
    <xf numFmtId="0" fontId="135" fillId="39" borderId="25" xfId="0" applyFont="1" applyFill="1" applyBorder="1" applyAlignment="1">
      <alignment horizontal="center"/>
    </xf>
    <xf numFmtId="0" fontId="147" fillId="39" borderId="57" xfId="0" applyFont="1" applyFill="1" applyBorder="1" applyAlignment="1">
      <alignment horizontal="center" vertical="center" wrapText="1"/>
    </xf>
    <xf numFmtId="0" fontId="147" fillId="39" borderId="58" xfId="0" applyFont="1" applyFill="1" applyBorder="1" applyAlignment="1">
      <alignment horizontal="center" vertical="center" wrapText="1"/>
    </xf>
    <xf numFmtId="0" fontId="147" fillId="39" borderId="59" xfId="0" applyFont="1" applyFill="1" applyBorder="1" applyAlignment="1">
      <alignment horizontal="justify" vertical="center" wrapText="1"/>
    </xf>
    <xf numFmtId="0" fontId="147" fillId="39" borderId="59" xfId="0" applyFont="1" applyFill="1" applyBorder="1" applyAlignment="1">
      <alignment horizontal="center" vertical="center" wrapText="1"/>
    </xf>
    <xf numFmtId="0" fontId="147" fillId="39" borderId="58" xfId="0" applyFont="1" applyFill="1" applyBorder="1" applyAlignment="1">
      <alignment horizontal="justify" vertical="center" wrapText="1"/>
    </xf>
    <xf numFmtId="0" fontId="147" fillId="39" borderId="97" xfId="0" applyFont="1" applyFill="1" applyBorder="1" applyAlignment="1">
      <alignment horizontal="center" vertical="center" wrapText="1"/>
    </xf>
    <xf numFmtId="0" fontId="147" fillId="39" borderId="31" xfId="0" applyFont="1" applyFill="1" applyBorder="1" applyAlignment="1">
      <alignment horizontal="center" vertical="center"/>
    </xf>
    <xf numFmtId="0" fontId="147" fillId="39" borderId="35" xfId="0" applyFont="1" applyFill="1" applyBorder="1" applyAlignment="1">
      <alignment horizontal="center" vertical="center"/>
    </xf>
    <xf numFmtId="0" fontId="147" fillId="39" borderId="35" xfId="0" applyFont="1" applyFill="1" applyBorder="1" applyAlignment="1">
      <alignment horizontal="center" vertical="center" wrapText="1"/>
    </xf>
    <xf numFmtId="0" fontId="131" fillId="39" borderId="48" xfId="0" applyFont="1" applyFill="1" applyBorder="1" applyAlignment="1">
      <alignment horizontal="center" vertical="center" wrapText="1"/>
    </xf>
    <xf numFmtId="0" fontId="131" fillId="39" borderId="32" xfId="0" applyFont="1" applyFill="1" applyBorder="1" applyAlignment="1">
      <alignment horizontal="center" vertical="center" wrapText="1"/>
    </xf>
    <xf numFmtId="0" fontId="131" fillId="39" borderId="49" xfId="0" applyFont="1" applyFill="1" applyBorder="1" applyAlignment="1">
      <alignment horizontal="center" vertical="center" wrapText="1"/>
    </xf>
    <xf numFmtId="0" fontId="131" fillId="39" borderId="31" xfId="0" applyFont="1" applyFill="1" applyBorder="1" applyAlignment="1">
      <alignment horizontal="center" wrapText="1"/>
    </xf>
    <xf numFmtId="0" fontId="131" fillId="39" borderId="35" xfId="0" applyFont="1" applyFill="1" applyBorder="1" applyAlignment="1">
      <alignment horizontal="center" wrapText="1"/>
    </xf>
    <xf numFmtId="0" fontId="147" fillId="39" borderId="57" xfId="0" applyFont="1" applyFill="1" applyBorder="1" applyAlignment="1">
      <alignment horizontal="justify" vertical="center" wrapText="1"/>
    </xf>
    <xf numFmtId="0" fontId="147" fillId="39" borderId="97" xfId="0" applyFont="1" applyFill="1" applyBorder="1" applyAlignment="1">
      <alignment horizontal="justify" vertical="center" wrapText="1"/>
    </xf>
    <xf numFmtId="0" fontId="131" fillId="39" borderId="57" xfId="0" applyFont="1" applyFill="1" applyBorder="1" applyAlignment="1">
      <alignment horizontal="center" vertical="center" wrapText="1"/>
    </xf>
    <xf numFmtId="0" fontId="9" fillId="39" borderId="58" xfId="44" applyFont="1" applyFill="1" applyBorder="1" applyAlignment="1">
      <alignment horizontal="center" vertical="center" wrapText="1"/>
    </xf>
    <xf numFmtId="0" fontId="135" fillId="39" borderId="58" xfId="0" applyFont="1" applyFill="1" applyBorder="1" applyAlignment="1">
      <alignment horizontal="center" vertical="center" wrapText="1"/>
    </xf>
    <xf numFmtId="0" fontId="135" fillId="39" borderId="21" xfId="0" applyFont="1" applyFill="1" applyBorder="1" applyAlignment="1">
      <alignment horizontal="center" vertical="center" wrapText="1"/>
    </xf>
    <xf numFmtId="0" fontId="135" fillId="39" borderId="57" xfId="0" applyFont="1" applyFill="1" applyBorder="1" applyAlignment="1">
      <alignment horizontal="center" vertical="center"/>
    </xf>
    <xf numFmtId="0" fontId="147" fillId="39" borderId="75" xfId="0" applyFont="1" applyFill="1" applyBorder="1" applyAlignment="1">
      <alignment horizontal="center" vertical="center" wrapText="1"/>
    </xf>
    <xf numFmtId="0" fontId="135" fillId="39" borderId="57" xfId="0" applyFont="1" applyFill="1" applyBorder="1" applyAlignment="1">
      <alignment horizontal="center" vertical="center" wrapText="1"/>
    </xf>
    <xf numFmtId="0" fontId="135" fillId="39" borderId="59" xfId="0" applyFont="1" applyFill="1" applyBorder="1" applyAlignment="1">
      <alignment horizontal="center" vertical="center" wrapText="1"/>
    </xf>
    <xf numFmtId="0" fontId="148" fillId="39" borderId="57" xfId="0" applyFont="1" applyFill="1" applyBorder="1" applyAlignment="1">
      <alignment horizontal="center" vertical="center" wrapText="1"/>
    </xf>
    <xf numFmtId="0" fontId="148" fillId="39" borderId="58" xfId="0" applyFont="1" applyFill="1" applyBorder="1" applyAlignment="1">
      <alignment horizontal="center" vertical="center" wrapText="1"/>
    </xf>
    <xf numFmtId="0" fontId="148" fillId="39" borderId="59" xfId="0" applyFont="1" applyFill="1" applyBorder="1" applyAlignment="1">
      <alignment horizontal="center" vertical="center" wrapText="1"/>
    </xf>
    <xf numFmtId="0" fontId="9" fillId="39" borderId="13" xfId="52" applyFont="1" applyFill="1" applyBorder="1">
      <alignment/>
      <protection/>
    </xf>
    <xf numFmtId="0" fontId="9" fillId="39" borderId="13" xfId="52" applyFont="1" applyFill="1" applyBorder="1" applyAlignment="1">
      <alignment horizontal="center"/>
      <protection/>
    </xf>
    <xf numFmtId="0" fontId="9" fillId="39" borderId="13" xfId="52" applyFont="1" applyFill="1" applyBorder="1" applyAlignment="1" applyProtection="1">
      <alignment horizontal="center"/>
      <protection/>
    </xf>
    <xf numFmtId="0" fontId="19" fillId="39" borderId="13" xfId="52" applyFont="1" applyFill="1" applyBorder="1" applyAlignment="1">
      <alignment horizontal="center"/>
      <protection/>
    </xf>
    <xf numFmtId="0" fontId="19" fillId="39" borderId="13" xfId="52" applyFont="1" applyFill="1" applyBorder="1">
      <alignment/>
      <protection/>
    </xf>
    <xf numFmtId="0" fontId="30" fillId="39" borderId="10" xfId="52" applyFont="1" applyFill="1" applyBorder="1" applyAlignment="1">
      <alignment horizontal="center" vertical="center" wrapText="1"/>
      <protection/>
    </xf>
    <xf numFmtId="0" fontId="29" fillId="39" borderId="10" xfId="52" applyFont="1" applyFill="1" applyBorder="1" applyAlignment="1">
      <alignment horizontal="center" vertical="center" wrapText="1"/>
      <protection/>
    </xf>
    <xf numFmtId="0" fontId="31" fillId="39" borderId="10" xfId="52" applyFont="1" applyFill="1" applyBorder="1" applyAlignment="1">
      <alignment horizontal="center" vertical="center" wrapText="1"/>
      <protection/>
    </xf>
    <xf numFmtId="0" fontId="19" fillId="39" borderId="10" xfId="59" applyFont="1" applyFill="1" applyBorder="1" applyAlignment="1" applyProtection="1">
      <alignment horizontal="centerContinuous" vertical="center"/>
      <protection/>
    </xf>
    <xf numFmtId="0" fontId="19" fillId="39" borderId="10" xfId="59" applyFont="1" applyFill="1" applyBorder="1" applyAlignment="1" applyProtection="1">
      <alignment horizontal="center" wrapText="1"/>
      <protection/>
    </xf>
    <xf numFmtId="0" fontId="19" fillId="39" borderId="10" xfId="59" applyFont="1" applyFill="1" applyBorder="1" applyAlignment="1" applyProtection="1">
      <alignment horizontal="center" vertical="center" wrapText="1"/>
      <protection/>
    </xf>
    <xf numFmtId="0" fontId="16" fillId="39" borderId="24" xfId="53" applyFont="1" applyFill="1" applyBorder="1" applyAlignment="1">
      <alignment horizontal="center" vertical="center" wrapText="1"/>
      <protection/>
    </xf>
    <xf numFmtId="0" fontId="16" fillId="39" borderId="22" xfId="53" applyFont="1" applyFill="1" applyBorder="1" applyAlignment="1">
      <alignment horizontal="center" vertical="center" wrapText="1"/>
      <protection/>
    </xf>
    <xf numFmtId="0" fontId="9" fillId="39" borderId="113" xfId="52" applyFont="1" applyFill="1" applyBorder="1" applyAlignment="1">
      <alignment horizontal="center" vertical="center" wrapText="1"/>
      <protection/>
    </xf>
    <xf numFmtId="0" fontId="9" fillId="39" borderId="32" xfId="52" applyFont="1" applyFill="1" applyBorder="1" applyAlignment="1">
      <alignment horizontal="center" vertical="center" wrapText="1"/>
      <protection/>
    </xf>
    <xf numFmtId="0" fontId="9" fillId="39" borderId="49" xfId="52" applyFont="1" applyFill="1" applyBorder="1" applyAlignment="1">
      <alignment horizontal="center" vertical="center" wrapText="1"/>
      <protection/>
    </xf>
    <xf numFmtId="0" fontId="16" fillId="39" borderId="10" xfId="52" applyFont="1" applyFill="1" applyBorder="1" applyAlignment="1">
      <alignment horizontal="center" vertical="center"/>
      <protection/>
    </xf>
    <xf numFmtId="0" fontId="126" fillId="0" borderId="0" xfId="0" applyFont="1" applyBorder="1" applyAlignment="1">
      <alignment horizontal="center" vertical="center" wrapText="1"/>
    </xf>
    <xf numFmtId="0" fontId="147" fillId="39" borderId="25" xfId="0" applyFont="1" applyFill="1" applyBorder="1" applyAlignment="1">
      <alignment horizontal="center" vertical="center" wrapText="1"/>
    </xf>
    <xf numFmtId="0" fontId="126" fillId="0" borderId="98" xfId="0" applyFont="1" applyFill="1" applyBorder="1" applyAlignment="1">
      <alignment horizontal="center" vertical="center" wrapText="1"/>
    </xf>
    <xf numFmtId="49" fontId="126" fillId="0" borderId="99" xfId="0" applyNumberFormat="1" applyFont="1" applyFill="1" applyBorder="1" applyAlignment="1">
      <alignment horizontal="center" vertical="center" wrapText="1"/>
    </xf>
    <xf numFmtId="16" fontId="126" fillId="0" borderId="100" xfId="0" applyNumberFormat="1" applyFont="1" applyFill="1" applyBorder="1" applyAlignment="1">
      <alignment horizontal="center" vertical="center" wrapText="1"/>
    </xf>
    <xf numFmtId="0" fontId="126" fillId="0" borderId="37" xfId="0" applyFont="1" applyFill="1" applyBorder="1" applyAlignment="1">
      <alignment horizontal="center" vertical="center" wrapText="1"/>
    </xf>
    <xf numFmtId="16" fontId="126" fillId="0" borderId="30" xfId="0" applyNumberFormat="1" applyFont="1" applyFill="1" applyBorder="1" applyAlignment="1">
      <alignment horizontal="center" vertical="center" wrapText="1"/>
    </xf>
    <xf numFmtId="0" fontId="126" fillId="0" borderId="30" xfId="0" applyFont="1" applyFill="1" applyBorder="1" applyAlignment="1">
      <alignment horizontal="center" vertical="center" wrapText="1"/>
    </xf>
    <xf numFmtId="49" fontId="126" fillId="0" borderId="30" xfId="0" applyNumberFormat="1" applyFont="1" applyFill="1" applyBorder="1" applyAlignment="1">
      <alignment horizontal="center" vertical="center" wrapText="1"/>
    </xf>
    <xf numFmtId="0" fontId="126" fillId="0" borderId="121" xfId="0" applyFont="1" applyFill="1" applyBorder="1" applyAlignment="1">
      <alignment horizontal="center" vertical="center" wrapText="1"/>
    </xf>
    <xf numFmtId="0" fontId="147" fillId="0" borderId="39" xfId="0" applyFont="1" applyFill="1" applyBorder="1" applyAlignment="1">
      <alignment horizontal="center" vertical="center" wrapText="1"/>
    </xf>
    <xf numFmtId="0" fontId="126" fillId="0" borderId="46" xfId="0" applyFont="1" applyFill="1" applyBorder="1" applyAlignment="1">
      <alignment horizontal="center" vertical="center" wrapText="1"/>
    </xf>
    <xf numFmtId="0" fontId="135" fillId="0" borderId="0" xfId="0" applyFont="1" applyAlignment="1">
      <alignment horizontal="left"/>
    </xf>
    <xf numFmtId="0" fontId="147" fillId="39" borderId="58" xfId="0" applyFont="1" applyFill="1" applyBorder="1" applyAlignment="1">
      <alignment horizontal="center" vertical="center" wrapText="1"/>
    </xf>
    <xf numFmtId="0" fontId="10" fillId="0" borderId="0" xfId="52" applyFont="1" applyBorder="1" applyAlignment="1">
      <alignment horizontal="right"/>
      <protection/>
    </xf>
    <xf numFmtId="0" fontId="9" fillId="0" borderId="0" xfId="52" applyFont="1" applyBorder="1" applyAlignment="1">
      <alignment/>
      <protection/>
    </xf>
    <xf numFmtId="4" fontId="126" fillId="0" borderId="17" xfId="0" applyNumberFormat="1" applyFont="1" applyBorder="1" applyAlignment="1">
      <alignment horizontal="center" vertical="center" wrapText="1"/>
    </xf>
    <xf numFmtId="4" fontId="126" fillId="0" borderId="63" xfId="0" applyNumberFormat="1" applyFont="1" applyBorder="1" applyAlignment="1">
      <alignment horizontal="center" vertical="center" wrapText="1"/>
    </xf>
    <xf numFmtId="4" fontId="126" fillId="0" borderId="10" xfId="0" applyNumberFormat="1" applyFont="1" applyBorder="1" applyAlignment="1">
      <alignment horizontal="center" vertical="center" wrapText="1"/>
    </xf>
    <xf numFmtId="4" fontId="126" fillId="0" borderId="56" xfId="0" applyNumberFormat="1" applyFont="1" applyBorder="1" applyAlignment="1">
      <alignment horizontal="center" vertical="center" wrapText="1"/>
    </xf>
    <xf numFmtId="4" fontId="126" fillId="0" borderId="18" xfId="0" applyNumberFormat="1" applyFont="1" applyBorder="1" applyAlignment="1">
      <alignment horizontal="center" vertical="center" wrapText="1"/>
    </xf>
    <xf numFmtId="4" fontId="126" fillId="0" borderId="61" xfId="0" applyNumberFormat="1" applyFont="1" applyBorder="1" applyAlignment="1">
      <alignment horizontal="center" vertical="center" wrapText="1"/>
    </xf>
    <xf numFmtId="4" fontId="126" fillId="0" borderId="58" xfId="0" applyNumberFormat="1" applyFont="1" applyBorder="1" applyAlignment="1">
      <alignment horizontal="center" vertical="center" wrapText="1"/>
    </xf>
    <xf numFmtId="4" fontId="126" fillId="0" borderId="59" xfId="0" applyNumberFormat="1" applyFont="1" applyBorder="1" applyAlignment="1">
      <alignment horizontal="center" vertical="center" wrapText="1"/>
    </xf>
    <xf numFmtId="4" fontId="126" fillId="0" borderId="40" xfId="0" applyNumberFormat="1" applyFont="1" applyBorder="1" applyAlignment="1">
      <alignment horizontal="center" vertical="center" wrapText="1"/>
    </xf>
    <xf numFmtId="4" fontId="126" fillId="0" borderId="41" xfId="0" applyNumberFormat="1" applyFont="1" applyBorder="1" applyAlignment="1">
      <alignment horizontal="center" vertical="center" wrapText="1"/>
    </xf>
    <xf numFmtId="0" fontId="126" fillId="0" borderId="17" xfId="0" applyFont="1" applyBorder="1" applyAlignment="1">
      <alignment horizontal="left" vertical="center" wrapText="1"/>
    </xf>
    <xf numFmtId="0" fontId="126" fillId="0" borderId="10" xfId="0" applyFont="1" applyBorder="1" applyAlignment="1">
      <alignment horizontal="left" vertical="center" wrapText="1"/>
    </xf>
    <xf numFmtId="0" fontId="126" fillId="0" borderId="18" xfId="0" applyFont="1" applyBorder="1" applyAlignment="1">
      <alignment horizontal="left" vertical="center" wrapText="1"/>
    </xf>
    <xf numFmtId="0" fontId="131" fillId="0" borderId="0" xfId="0" applyFont="1" applyAlignment="1">
      <alignment horizontal="left"/>
    </xf>
    <xf numFmtId="0" fontId="126" fillId="0" borderId="63" xfId="0" applyFont="1" applyBorder="1" applyAlignment="1">
      <alignment horizontal="right" vertical="center" wrapText="1"/>
    </xf>
    <xf numFmtId="0" fontId="126" fillId="0" borderId="61" xfId="0" applyFont="1" applyBorder="1" applyAlignment="1">
      <alignment horizontal="right" vertical="center" wrapText="1"/>
    </xf>
    <xf numFmtId="0" fontId="126" fillId="0" borderId="35" xfId="0" applyFont="1" applyBorder="1" applyAlignment="1">
      <alignment horizontal="right" vertical="center" wrapText="1"/>
    </xf>
    <xf numFmtId="0" fontId="126" fillId="0" borderId="59" xfId="0" applyFont="1" applyBorder="1" applyAlignment="1">
      <alignment horizontal="right" vertical="center" wrapText="1"/>
    </xf>
    <xf numFmtId="0" fontId="126" fillId="0" borderId="42" xfId="0" applyFont="1" applyBorder="1" applyAlignment="1">
      <alignment horizontal="right" vertical="center" wrapText="1"/>
    </xf>
    <xf numFmtId="0" fontId="126" fillId="0" borderId="33" xfId="0" applyFont="1" applyBorder="1" applyAlignment="1">
      <alignment horizontal="right" vertical="center" wrapText="1"/>
    </xf>
    <xf numFmtId="0" fontId="126" fillId="0" borderId="56" xfId="0" applyFont="1" applyBorder="1" applyAlignment="1">
      <alignment horizontal="right" vertical="center" wrapText="1"/>
    </xf>
    <xf numFmtId="0" fontId="126" fillId="0" borderId="101" xfId="0" applyFont="1" applyBorder="1" applyAlignment="1">
      <alignment horizontal="right" vertical="center" wrapText="1"/>
    </xf>
    <xf numFmtId="0" fontId="126" fillId="0" borderId="97" xfId="0" applyFont="1" applyBorder="1" applyAlignment="1">
      <alignment horizontal="right" vertical="center" wrapText="1"/>
    </xf>
    <xf numFmtId="0" fontId="126" fillId="0" borderId="17" xfId="0" applyFont="1" applyBorder="1" applyAlignment="1">
      <alignment horizontal="right" vertical="center"/>
    </xf>
    <xf numFmtId="0" fontId="126" fillId="0" borderId="63" xfId="0" applyFont="1" applyBorder="1" applyAlignment="1">
      <alignment horizontal="right" vertical="center"/>
    </xf>
    <xf numFmtId="0" fontId="126" fillId="0" borderId="10" xfId="0" applyFont="1" applyBorder="1" applyAlignment="1">
      <alignment horizontal="right" vertical="center"/>
    </xf>
    <xf numFmtId="0" fontId="126" fillId="0" borderId="56" xfId="0" applyFont="1" applyBorder="1" applyAlignment="1">
      <alignment horizontal="right" vertical="center"/>
    </xf>
    <xf numFmtId="0" fontId="126" fillId="0" borderId="18" xfId="0" applyFont="1" applyBorder="1" applyAlignment="1">
      <alignment horizontal="right" vertical="center"/>
    </xf>
    <xf numFmtId="0" fontId="126" fillId="0" borderId="61" xfId="0" applyFont="1" applyBorder="1" applyAlignment="1">
      <alignment horizontal="right" vertical="center"/>
    </xf>
    <xf numFmtId="0" fontId="126" fillId="0" borderId="58" xfId="0" applyFont="1" applyBorder="1" applyAlignment="1">
      <alignment horizontal="right" vertical="center"/>
    </xf>
    <xf numFmtId="0" fontId="126" fillId="0" borderId="59" xfId="0" applyFont="1" applyBorder="1" applyAlignment="1">
      <alignment horizontal="right" vertical="center"/>
    </xf>
    <xf numFmtId="0" fontId="147" fillId="0" borderId="40" xfId="0" applyFont="1" applyBorder="1" applyAlignment="1">
      <alignment horizontal="left" vertical="center" wrapText="1"/>
    </xf>
    <xf numFmtId="0" fontId="126" fillId="0" borderId="17" xfId="0" applyFont="1" applyBorder="1" applyAlignment="1">
      <alignment horizontal="right" vertical="center" wrapText="1"/>
    </xf>
    <xf numFmtId="0" fontId="126" fillId="0" borderId="10" xfId="0" applyFont="1" applyBorder="1" applyAlignment="1">
      <alignment horizontal="right" vertical="center" wrapText="1"/>
    </xf>
    <xf numFmtId="0" fontId="126" fillId="0" borderId="45" xfId="0" applyFont="1" applyBorder="1" applyAlignment="1">
      <alignment horizontal="right" vertical="center" wrapText="1"/>
    </xf>
    <xf numFmtId="0" fontId="126" fillId="0" borderId="122" xfId="0" applyFont="1" applyBorder="1" applyAlignment="1">
      <alignment horizontal="right" vertical="center" wrapText="1"/>
    </xf>
    <xf numFmtId="0" fontId="126" fillId="0" borderId="40" xfId="0" applyFont="1" applyBorder="1" applyAlignment="1">
      <alignment horizontal="right" vertical="center" wrapText="1"/>
    </xf>
    <xf numFmtId="0" fontId="126" fillId="0" borderId="41" xfId="0" applyFont="1" applyBorder="1" applyAlignment="1">
      <alignment horizontal="right" vertical="center" wrapText="1"/>
    </xf>
    <xf numFmtId="0" fontId="126" fillId="0" borderId="31" xfId="0" applyFont="1" applyBorder="1" applyAlignment="1">
      <alignment horizontal="right" vertical="center"/>
    </xf>
    <xf numFmtId="0" fontId="126" fillId="0" borderId="35" xfId="0" applyFont="1" applyBorder="1" applyAlignment="1">
      <alignment horizontal="right" vertical="center"/>
    </xf>
    <xf numFmtId="0" fontId="126" fillId="0" borderId="38" xfId="0" applyFont="1" applyBorder="1" applyAlignment="1">
      <alignment horizontal="left" vertical="center" wrapText="1"/>
    </xf>
    <xf numFmtId="0" fontId="126" fillId="0" borderId="32" xfId="0" applyFont="1" applyBorder="1" applyAlignment="1">
      <alignment horizontal="right" vertical="center" wrapText="1"/>
    </xf>
    <xf numFmtId="0" fontId="126" fillId="0" borderId="49" xfId="0" applyFont="1" applyBorder="1" applyAlignment="1">
      <alignment horizontal="right" vertical="center" wrapText="1"/>
    </xf>
    <xf numFmtId="0" fontId="126" fillId="0" borderId="123" xfId="0" applyFont="1" applyBorder="1" applyAlignment="1">
      <alignment horizontal="right" vertical="center" wrapText="1"/>
    </xf>
    <xf numFmtId="0" fontId="126" fillId="0" borderId="38" xfId="0" applyFont="1" applyBorder="1" applyAlignment="1">
      <alignment horizontal="right" vertical="center" wrapText="1"/>
    </xf>
    <xf numFmtId="0" fontId="126" fillId="0" borderId="62" xfId="0" applyFont="1" applyBorder="1" applyAlignment="1">
      <alignment horizontal="right" vertical="center" wrapText="1"/>
    </xf>
    <xf numFmtId="0" fontId="126" fillId="0" borderId="58" xfId="0" applyFont="1" applyBorder="1" applyAlignment="1">
      <alignment horizontal="right" vertical="center" wrapText="1"/>
    </xf>
    <xf numFmtId="0" fontId="130" fillId="34" borderId="17" xfId="0" applyFont="1" applyFill="1" applyBorder="1" applyAlignment="1">
      <alignment horizontal="right" wrapText="1"/>
    </xf>
    <xf numFmtId="0" fontId="130" fillId="34" borderId="10" xfId="0" applyFont="1" applyFill="1" applyBorder="1" applyAlignment="1">
      <alignment horizontal="right" wrapText="1"/>
    </xf>
    <xf numFmtId="0" fontId="130" fillId="34" borderId="18" xfId="0" applyFont="1" applyFill="1" applyBorder="1" applyAlignment="1">
      <alignment horizontal="right" wrapText="1"/>
    </xf>
    <xf numFmtId="0" fontId="130" fillId="34" borderId="58" xfId="0" applyFont="1" applyFill="1" applyBorder="1" applyAlignment="1">
      <alignment horizontal="right" wrapText="1"/>
    </xf>
    <xf numFmtId="0" fontId="130" fillId="34" borderId="59" xfId="0" applyFont="1" applyFill="1" applyBorder="1" applyAlignment="1">
      <alignment horizontal="right" wrapText="1"/>
    </xf>
    <xf numFmtId="0" fontId="126" fillId="0" borderId="18" xfId="0" applyFont="1" applyBorder="1" applyAlignment="1">
      <alignment horizontal="right" vertical="center" wrapText="1"/>
    </xf>
    <xf numFmtId="0" fontId="0" fillId="0" borderId="58" xfId="0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126" fillId="0" borderId="97" xfId="0" applyFont="1" applyFill="1" applyBorder="1" applyAlignment="1">
      <alignment horizontal="right" vertical="center" wrapText="1"/>
    </xf>
    <xf numFmtId="0" fontId="126" fillId="0" borderId="34" xfId="0" applyFont="1" applyBorder="1" applyAlignment="1">
      <alignment horizontal="right" vertical="center" wrapText="1"/>
    </xf>
    <xf numFmtId="0" fontId="130" fillId="34" borderId="63" xfId="0" applyFont="1" applyFill="1" applyBorder="1" applyAlignment="1">
      <alignment horizontal="right" wrapText="1"/>
    </xf>
    <xf numFmtId="0" fontId="130" fillId="34" borderId="56" xfId="0" applyFont="1" applyFill="1" applyBorder="1" applyAlignment="1">
      <alignment horizontal="right" wrapText="1"/>
    </xf>
    <xf numFmtId="0" fontId="130" fillId="34" borderId="58" xfId="0" applyFont="1" applyFill="1" applyBorder="1" applyAlignment="1">
      <alignment horizontal="right" vertical="center" wrapText="1"/>
    </xf>
    <xf numFmtId="0" fontId="130" fillId="34" borderId="59" xfId="0" applyFont="1" applyFill="1" applyBorder="1" applyAlignment="1">
      <alignment horizontal="right" vertical="center" wrapText="1"/>
    </xf>
    <xf numFmtId="0" fontId="126" fillId="0" borderId="11" xfId="0" applyFont="1" applyBorder="1" applyAlignment="1">
      <alignment horizontal="left" vertical="center" wrapText="1"/>
    </xf>
    <xf numFmtId="4" fontId="126" fillId="0" borderId="63" xfId="0" applyNumberFormat="1" applyFont="1" applyBorder="1" applyAlignment="1">
      <alignment horizontal="right" vertical="center" wrapText="1"/>
    </xf>
    <xf numFmtId="4" fontId="126" fillId="0" borderId="56" xfId="0" applyNumberFormat="1" applyFont="1" applyBorder="1" applyAlignment="1">
      <alignment horizontal="right" vertical="center" wrapText="1"/>
    </xf>
    <xf numFmtId="4" fontId="126" fillId="0" borderId="61" xfId="0" applyNumberFormat="1" applyFont="1" applyBorder="1" applyAlignment="1">
      <alignment horizontal="right" vertical="center" wrapText="1"/>
    </xf>
    <xf numFmtId="4" fontId="126" fillId="0" borderId="59" xfId="0" applyNumberFormat="1" applyFont="1" applyBorder="1" applyAlignment="1">
      <alignment horizontal="right" vertical="center"/>
    </xf>
    <xf numFmtId="0" fontId="126" fillId="0" borderId="31" xfId="0" applyFont="1" applyBorder="1" applyAlignment="1">
      <alignment horizontal="right" vertical="center" wrapText="1"/>
    </xf>
    <xf numFmtId="0" fontId="134" fillId="0" borderId="61" xfId="0" applyFont="1" applyFill="1" applyBorder="1" applyAlignment="1">
      <alignment horizontal="center" vertical="center" wrapText="1"/>
    </xf>
    <xf numFmtId="0" fontId="134" fillId="0" borderId="62" xfId="0" applyFont="1" applyFill="1" applyBorder="1" applyAlignment="1">
      <alignment horizontal="center" vertical="center" wrapText="1"/>
    </xf>
    <xf numFmtId="0" fontId="134" fillId="0" borderId="35" xfId="0" applyFont="1" applyFill="1" applyBorder="1" applyAlignment="1">
      <alignment horizontal="center" vertical="center" wrapText="1"/>
    </xf>
    <xf numFmtId="4" fontId="20" fillId="0" borderId="10" xfId="6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52" applyFont="1">
      <alignment/>
      <protection/>
    </xf>
    <xf numFmtId="0" fontId="9" fillId="0" borderId="0" xfId="52" applyFont="1" applyAlignment="1">
      <alignment vertical="center"/>
      <protection/>
    </xf>
    <xf numFmtId="0" fontId="8" fillId="0" borderId="0" xfId="52" applyFont="1">
      <alignment/>
      <protection/>
    </xf>
    <xf numFmtId="0" fontId="8" fillId="0" borderId="0" xfId="52" applyFont="1" applyFill="1" applyAlignment="1">
      <alignment horizontal="center"/>
      <protection/>
    </xf>
    <xf numFmtId="0" fontId="9" fillId="0" borderId="0" xfId="61" applyFont="1" applyFill="1" applyBorder="1" applyAlignment="1" applyProtection="1">
      <alignment horizontal="left" vertical="center" wrapText="1"/>
      <protection/>
    </xf>
    <xf numFmtId="0" fontId="146" fillId="0" borderId="0" xfId="0" applyFont="1" applyAlignment="1">
      <alignment horizontal="left"/>
    </xf>
    <xf numFmtId="0" fontId="61" fillId="0" borderId="0" xfId="60" applyFont="1" applyAlignment="1">
      <alignment horizontal="center"/>
      <protection/>
    </xf>
    <xf numFmtId="0" fontId="149" fillId="0" borderId="0" xfId="0" applyFont="1" applyAlignment="1">
      <alignment horizontal="center"/>
    </xf>
    <xf numFmtId="0" fontId="17" fillId="0" borderId="24" xfId="60" applyFont="1" applyFill="1" applyBorder="1" applyAlignment="1">
      <alignment horizontal="left" vertical="top" wrapText="1"/>
      <protection/>
    </xf>
    <xf numFmtId="0" fontId="17" fillId="0" borderId="22" xfId="60" applyFont="1" applyFill="1" applyBorder="1" applyAlignment="1">
      <alignment horizontal="left" vertical="top" wrapText="1"/>
      <protection/>
    </xf>
    <xf numFmtId="0" fontId="17" fillId="0" borderId="27" xfId="60" applyFont="1" applyBorder="1" applyAlignment="1">
      <alignment vertical="top"/>
      <protection/>
    </xf>
    <xf numFmtId="0" fontId="17" fillId="0" borderId="23" xfId="60" applyFont="1" applyBorder="1" applyAlignment="1">
      <alignment vertical="top"/>
      <protection/>
    </xf>
    <xf numFmtId="0" fontId="10" fillId="0" borderId="0" xfId="60" applyFont="1" applyAlignment="1">
      <alignment horizontal="center" vertical="top"/>
      <protection/>
    </xf>
    <xf numFmtId="0" fontId="147" fillId="39" borderId="49" xfId="0" applyFont="1" applyFill="1" applyBorder="1" applyAlignment="1">
      <alignment horizontal="center" vertical="center" wrapText="1"/>
    </xf>
    <xf numFmtId="0" fontId="147" fillId="39" borderId="35" xfId="0" applyFont="1" applyFill="1" applyBorder="1" applyAlignment="1">
      <alignment horizontal="center" vertical="center" wrapText="1"/>
    </xf>
    <xf numFmtId="0" fontId="126" fillId="0" borderId="120" xfId="0" applyFont="1" applyBorder="1" applyAlignment="1">
      <alignment horizontal="center" vertical="center" wrapText="1"/>
    </xf>
    <xf numFmtId="0" fontId="126" fillId="0" borderId="75" xfId="0" applyFont="1" applyBorder="1" applyAlignment="1">
      <alignment horizontal="center" vertical="center" wrapText="1"/>
    </xf>
    <xf numFmtId="0" fontId="126" fillId="0" borderId="54" xfId="0" applyFont="1" applyBorder="1" applyAlignment="1">
      <alignment horizontal="justify" vertical="center" wrapText="1"/>
    </xf>
    <xf numFmtId="0" fontId="0" fillId="0" borderId="47" xfId="0" applyBorder="1" applyAlignment="1">
      <alignment vertical="center" wrapText="1"/>
    </xf>
    <xf numFmtId="0" fontId="135" fillId="0" borderId="0" xfId="0" applyFont="1" applyAlignment="1">
      <alignment horizontal="left"/>
    </xf>
    <xf numFmtId="0" fontId="147" fillId="39" borderId="48" xfId="0" applyFont="1" applyFill="1" applyBorder="1" applyAlignment="1">
      <alignment horizontal="center" vertical="center" wrapText="1"/>
    </xf>
    <xf numFmtId="0" fontId="147" fillId="39" borderId="46" xfId="0" applyFont="1" applyFill="1" applyBorder="1" applyAlignment="1">
      <alignment horizontal="center" vertical="center" wrapText="1"/>
    </xf>
    <xf numFmtId="0" fontId="147" fillId="39" borderId="32" xfId="0" applyFont="1" applyFill="1" applyBorder="1" applyAlignment="1">
      <alignment horizontal="center" vertical="center" wrapText="1"/>
    </xf>
    <xf numFmtId="0" fontId="147" fillId="39" borderId="31" xfId="0" applyFont="1" applyFill="1" applyBorder="1" applyAlignment="1">
      <alignment horizontal="center" vertical="center" wrapText="1"/>
    </xf>
    <xf numFmtId="0" fontId="126" fillId="0" borderId="57" xfId="0" applyFont="1" applyBorder="1" applyAlignment="1">
      <alignment horizontal="center" vertical="center" wrapText="1"/>
    </xf>
    <xf numFmtId="0" fontId="126" fillId="0" borderId="58" xfId="0" applyFont="1" applyBorder="1" applyAlignment="1">
      <alignment horizontal="center" vertical="center" wrapText="1"/>
    </xf>
    <xf numFmtId="0" fontId="126" fillId="0" borderId="39" xfId="0" applyFont="1" applyBorder="1" applyAlignment="1">
      <alignment horizontal="center" vertical="center" wrapText="1"/>
    </xf>
    <xf numFmtId="0" fontId="126" fillId="0" borderId="40" xfId="0" applyFont="1" applyBorder="1" applyAlignment="1">
      <alignment horizontal="center" vertical="center" wrapText="1"/>
    </xf>
    <xf numFmtId="0" fontId="147" fillId="39" borderId="52" xfId="0" applyFont="1" applyFill="1" applyBorder="1" applyAlignment="1">
      <alignment horizontal="center" vertical="center" wrapText="1"/>
    </xf>
    <xf numFmtId="0" fontId="147" fillId="39" borderId="54" xfId="0" applyFont="1" applyFill="1" applyBorder="1" applyAlignment="1">
      <alignment horizontal="center" vertical="center" wrapText="1"/>
    </xf>
    <xf numFmtId="0" fontId="147" fillId="39" borderId="51" xfId="0" applyFont="1" applyFill="1" applyBorder="1" applyAlignment="1">
      <alignment horizontal="center" vertical="center" wrapText="1"/>
    </xf>
    <xf numFmtId="0" fontId="146" fillId="39" borderId="40" xfId="0" applyFont="1" applyFill="1" applyBorder="1" applyAlignment="1">
      <alignment horizontal="center" vertical="center" wrapText="1"/>
    </xf>
    <xf numFmtId="0" fontId="128" fillId="0" borderId="30" xfId="0" applyFont="1" applyBorder="1" applyAlignment="1">
      <alignment horizontal="left" vertical="center" wrapText="1"/>
    </xf>
    <xf numFmtId="0" fontId="128" fillId="0" borderId="10" xfId="0" applyFont="1" applyBorder="1" applyAlignment="1">
      <alignment horizontal="left" vertical="center" wrapText="1"/>
    </xf>
    <xf numFmtId="0" fontId="128" fillId="0" borderId="33" xfId="0" applyFont="1" applyBorder="1" applyAlignment="1">
      <alignment horizontal="left" vertical="center" wrapText="1"/>
    </xf>
    <xf numFmtId="0" fontId="128" fillId="0" borderId="46" xfId="0" applyFont="1" applyBorder="1" applyAlignment="1">
      <alignment horizontal="left" vertical="center" wrapText="1"/>
    </xf>
    <xf numFmtId="0" fontId="128" fillId="0" borderId="31" xfId="0" applyFont="1" applyBorder="1" applyAlignment="1">
      <alignment horizontal="left" vertical="center" wrapText="1"/>
    </xf>
    <xf numFmtId="0" fontId="128" fillId="0" borderId="34" xfId="0" applyFont="1" applyBorder="1" applyAlignment="1">
      <alignment horizontal="left" vertical="center" wrapText="1"/>
    </xf>
    <xf numFmtId="0" fontId="135" fillId="0" borderId="0" xfId="0" applyFont="1" applyAlignment="1">
      <alignment horizontal="left" wrapText="1"/>
    </xf>
    <xf numFmtId="0" fontId="135" fillId="39" borderId="120" xfId="0" applyFont="1" applyFill="1" applyBorder="1" applyAlignment="1">
      <alignment horizontal="center" vertical="center"/>
    </xf>
    <xf numFmtId="0" fontId="135" fillId="39" borderId="76" xfId="0" applyFont="1" applyFill="1" applyBorder="1" applyAlignment="1">
      <alignment horizontal="center" vertical="center"/>
    </xf>
    <xf numFmtId="0" fontId="128" fillId="0" borderId="37" xfId="0" applyFont="1" applyBorder="1" applyAlignment="1">
      <alignment horizontal="left" vertical="center" wrapText="1"/>
    </xf>
    <xf numFmtId="0" fontId="128" fillId="0" borderId="17" xfId="0" applyFont="1" applyBorder="1" applyAlignment="1">
      <alignment horizontal="left" vertical="center" wrapText="1"/>
    </xf>
    <xf numFmtId="0" fontId="128" fillId="0" borderId="42" xfId="0" applyFont="1" applyBorder="1" applyAlignment="1">
      <alignment horizontal="left" vertical="center" wrapText="1"/>
    </xf>
    <xf numFmtId="0" fontId="126" fillId="0" borderId="30" xfId="0" applyFont="1" applyBorder="1" applyAlignment="1">
      <alignment horizontal="center" vertical="center" wrapText="1"/>
    </xf>
    <xf numFmtId="0" fontId="126" fillId="0" borderId="36" xfId="0" applyFont="1" applyBorder="1" applyAlignment="1">
      <alignment horizontal="center" vertical="center" wrapText="1"/>
    </xf>
    <xf numFmtId="0" fontId="147" fillId="39" borderId="53" xfId="0" applyFont="1" applyFill="1" applyBorder="1" applyAlignment="1">
      <alignment horizontal="center" vertical="center"/>
    </xf>
    <xf numFmtId="0" fontId="147" fillId="39" borderId="55" xfId="0" applyFont="1" applyFill="1" applyBorder="1" applyAlignment="1">
      <alignment horizontal="center" vertical="center"/>
    </xf>
    <xf numFmtId="0" fontId="147" fillId="39" borderId="32" xfId="0" applyFont="1" applyFill="1" applyBorder="1" applyAlignment="1">
      <alignment horizontal="center" vertical="center"/>
    </xf>
    <xf numFmtId="0" fontId="147" fillId="39" borderId="49" xfId="0" applyFont="1" applyFill="1" applyBorder="1" applyAlignment="1">
      <alignment horizontal="center" vertical="center"/>
    </xf>
    <xf numFmtId="0" fontId="135" fillId="39" borderId="50" xfId="0" applyFont="1" applyFill="1" applyBorder="1" applyAlignment="1">
      <alignment horizontal="center" vertical="center"/>
    </xf>
    <xf numFmtId="0" fontId="135" fillId="39" borderId="39" xfId="0" applyFont="1" applyFill="1" applyBorder="1" applyAlignment="1">
      <alignment horizontal="center" vertical="center"/>
    </xf>
    <xf numFmtId="0" fontId="128" fillId="0" borderId="75" xfId="0" applyFont="1" applyBorder="1" applyAlignment="1">
      <alignment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 vertical="center" wrapText="1"/>
    </xf>
    <xf numFmtId="0" fontId="126" fillId="0" borderId="124" xfId="0" applyFont="1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135" fillId="0" borderId="0" xfId="0" applyFont="1" applyAlignment="1">
      <alignment wrapText="1"/>
    </xf>
    <xf numFmtId="0" fontId="128" fillId="0" borderId="0" xfId="0" applyFont="1" applyAlignment="1">
      <alignment wrapText="1"/>
    </xf>
    <xf numFmtId="0" fontId="131" fillId="39" borderId="50" xfId="0" applyFont="1" applyFill="1" applyBorder="1" applyAlignment="1">
      <alignment horizontal="center" vertical="center" wrapText="1"/>
    </xf>
    <xf numFmtId="0" fontId="131" fillId="39" borderId="39" xfId="0" applyFont="1" applyFill="1" applyBorder="1" applyAlignment="1">
      <alignment horizontal="center" vertical="center" wrapText="1"/>
    </xf>
    <xf numFmtId="0" fontId="131" fillId="39" borderId="32" xfId="0" applyFont="1" applyFill="1" applyBorder="1" applyAlignment="1">
      <alignment horizontal="center" wrapText="1"/>
    </xf>
    <xf numFmtId="0" fontId="131" fillId="39" borderId="49" xfId="0" applyFont="1" applyFill="1" applyBorder="1" applyAlignment="1">
      <alignment horizontal="center" wrapText="1"/>
    </xf>
    <xf numFmtId="0" fontId="130" fillId="34" borderId="57" xfId="0" applyFont="1" applyFill="1" applyBorder="1" applyAlignment="1">
      <alignment horizontal="center" vertical="center" wrapText="1"/>
    </xf>
    <xf numFmtId="0" fontId="130" fillId="0" borderId="58" xfId="0" applyFont="1" applyBorder="1" applyAlignment="1">
      <alignment horizontal="center" vertical="center" wrapText="1"/>
    </xf>
    <xf numFmtId="0" fontId="131" fillId="39" borderId="51" xfId="0" applyFont="1" applyFill="1" applyBorder="1" applyAlignment="1">
      <alignment horizontal="center" vertical="center" wrapText="1"/>
    </xf>
    <xf numFmtId="0" fontId="137" fillId="0" borderId="0" xfId="0" applyFont="1" applyAlignment="1">
      <alignment horizontal="left"/>
    </xf>
    <xf numFmtId="0" fontId="136" fillId="0" borderId="0" xfId="0" applyFont="1" applyAlignment="1">
      <alignment horizontal="left"/>
    </xf>
    <xf numFmtId="0" fontId="126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30" fillId="34" borderId="120" xfId="0" applyFont="1" applyFill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136" fillId="0" borderId="0" xfId="0" applyFont="1" applyAlignment="1">
      <alignment wrapText="1"/>
    </xf>
    <xf numFmtId="0" fontId="126" fillId="0" borderId="120" xfId="0" applyFont="1" applyBorder="1" applyAlignment="1">
      <alignment horizontal="center" vertical="center"/>
    </xf>
    <xf numFmtId="0" fontId="135" fillId="0" borderId="0" xfId="0" applyFont="1" applyAlignment="1">
      <alignment/>
    </xf>
    <xf numFmtId="0" fontId="136" fillId="0" borderId="0" xfId="0" applyFont="1" applyAlignment="1">
      <alignment/>
    </xf>
    <xf numFmtId="0" fontId="147" fillId="39" borderId="58" xfId="0" applyFont="1" applyFill="1" applyBorder="1" applyAlignment="1">
      <alignment horizontal="center" vertical="center" wrapText="1"/>
    </xf>
    <xf numFmtId="0" fontId="135" fillId="39" borderId="58" xfId="0" applyFont="1" applyFill="1" applyBorder="1" applyAlignment="1">
      <alignment horizontal="center" vertical="center" wrapText="1"/>
    </xf>
    <xf numFmtId="0" fontId="126" fillId="0" borderId="17" xfId="0" applyFont="1" applyBorder="1" applyAlignment="1">
      <alignment horizontal="right" vertical="center" wrapText="1"/>
    </xf>
    <xf numFmtId="0" fontId="128" fillId="0" borderId="17" xfId="0" applyFont="1" applyBorder="1" applyAlignment="1">
      <alignment horizontal="right" vertical="center" wrapText="1"/>
    </xf>
    <xf numFmtId="0" fontId="126" fillId="0" borderId="31" xfId="0" applyFont="1" applyBorder="1" applyAlignment="1">
      <alignment horizontal="right" vertical="center" wrapText="1"/>
    </xf>
    <xf numFmtId="0" fontId="128" fillId="0" borderId="31" xfId="0" applyFont="1" applyBorder="1" applyAlignment="1">
      <alignment horizontal="right" vertical="center" wrapText="1"/>
    </xf>
    <xf numFmtId="0" fontId="126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0" fontId="10" fillId="0" borderId="0" xfId="52" applyFont="1" applyAlignment="1">
      <alignment/>
      <protection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>
      <alignment horizontal="center"/>
      <protection/>
    </xf>
    <xf numFmtId="0" fontId="10" fillId="0" borderId="0" xfId="52" applyFont="1" applyAlignment="1">
      <alignment horizontal="center" wrapText="1"/>
      <protection/>
    </xf>
    <xf numFmtId="0" fontId="10" fillId="0" borderId="0" xfId="52" applyFont="1" applyAlignment="1">
      <alignment horizontal="left" vertical="center" wrapText="1"/>
      <protection/>
    </xf>
    <xf numFmtId="44" fontId="10" fillId="0" borderId="0" xfId="71" applyFont="1" applyAlignment="1">
      <alignment horizontal="left" wrapText="1"/>
    </xf>
    <xf numFmtId="0" fontId="10" fillId="0" borderId="0" xfId="52" applyFont="1" applyAlignment="1">
      <alignment horizontal="left" wrapText="1"/>
      <protection/>
    </xf>
    <xf numFmtId="0" fontId="10" fillId="0" borderId="0" xfId="52" applyFont="1" applyAlignment="1">
      <alignment horizontal="right"/>
      <protection/>
    </xf>
    <xf numFmtId="0" fontId="12" fillId="0" borderId="0" xfId="52" applyFont="1" applyAlignment="1">
      <alignment horizontal="center"/>
      <protection/>
    </xf>
    <xf numFmtId="0" fontId="13" fillId="0" borderId="0" xfId="52" applyFont="1" applyAlignment="1">
      <alignment horizontal="center"/>
      <protection/>
    </xf>
    <xf numFmtId="0" fontId="21" fillId="0" borderId="0" xfId="61" applyFont="1" applyFill="1" applyBorder="1" applyAlignment="1">
      <alignment horizontal="left" vertical="center"/>
      <protection/>
    </xf>
    <xf numFmtId="4" fontId="21" fillId="0" borderId="0" xfId="61" applyNumberFormat="1" applyFont="1" applyFill="1" applyBorder="1" applyAlignment="1" applyProtection="1">
      <alignment horizontal="right" vertical="center" shrinkToFit="1"/>
      <protection locked="0"/>
    </xf>
    <xf numFmtId="4" fontId="21" fillId="0" borderId="0" xfId="61" applyNumberFormat="1" applyFont="1" applyBorder="1" applyAlignment="1" applyProtection="1">
      <alignment horizontal="right" vertical="center" shrinkToFit="1"/>
      <protection locked="0"/>
    </xf>
    <xf numFmtId="0" fontId="9" fillId="0" borderId="0" xfId="61" applyFont="1" applyAlignment="1">
      <alignment horizontal="center" vertical="center"/>
      <protection/>
    </xf>
    <xf numFmtId="0" fontId="11" fillId="0" borderId="0" xfId="61" applyFont="1" applyBorder="1" applyAlignment="1">
      <alignment horizontal="left" vertical="center" wrapText="1"/>
      <protection/>
    </xf>
    <xf numFmtId="0" fontId="19" fillId="39" borderId="10" xfId="61" applyFont="1" applyFill="1" applyBorder="1" applyAlignment="1">
      <alignment vertical="center"/>
      <protection/>
    </xf>
    <xf numFmtId="0" fontId="19" fillId="39" borderId="10" xfId="61" applyFont="1" applyFill="1" applyBorder="1" applyAlignment="1">
      <alignment horizontal="center" vertical="center"/>
      <protection/>
    </xf>
    <xf numFmtId="0" fontId="19" fillId="39" borderId="10" xfId="61" applyFont="1" applyFill="1" applyBorder="1" applyAlignment="1">
      <alignment horizontal="center" vertical="center" wrapText="1"/>
      <protection/>
    </xf>
    <xf numFmtId="4" fontId="20" fillId="0" borderId="10" xfId="61" applyNumberFormat="1" applyFont="1" applyFill="1" applyBorder="1" applyAlignment="1" applyProtection="1">
      <alignment horizontal="center" vertical="center" shrinkToFit="1"/>
      <protection locked="0"/>
    </xf>
    <xf numFmtId="4" fontId="20" fillId="0" borderId="10" xfId="61" applyNumberFormat="1" applyFont="1" applyBorder="1" applyAlignment="1" applyProtection="1">
      <alignment horizontal="center" vertical="center" shrinkToFit="1"/>
      <protection locked="0"/>
    </xf>
    <xf numFmtId="0" fontId="20" fillId="0" borderId="0" xfId="61" applyFont="1" applyFill="1" applyBorder="1" applyAlignment="1">
      <alignment horizontal="left" vertical="center"/>
      <protection/>
    </xf>
    <xf numFmtId="0" fontId="21" fillId="0" borderId="0" xfId="61" applyFont="1" applyBorder="1" applyAlignment="1">
      <alignment horizontal="left" vertical="center"/>
      <protection/>
    </xf>
    <xf numFmtId="4" fontId="20" fillId="0" borderId="0" xfId="61" applyNumberFormat="1" applyFont="1" applyFill="1" applyBorder="1" applyAlignment="1" applyProtection="1">
      <alignment horizontal="right" vertical="center" shrinkToFit="1"/>
      <protection locked="0"/>
    </xf>
    <xf numFmtId="4" fontId="20" fillId="0" borderId="0" xfId="61" applyNumberFormat="1" applyFont="1" applyBorder="1" applyAlignment="1" applyProtection="1">
      <alignment horizontal="right" vertical="center" shrinkToFit="1"/>
      <protection locked="0"/>
    </xf>
    <xf numFmtId="0" fontId="20" fillId="0" borderId="0" xfId="61" applyFont="1" applyFill="1" applyBorder="1" applyAlignment="1">
      <alignment horizontal="center" vertical="center"/>
      <protection/>
    </xf>
    <xf numFmtId="0" fontId="21" fillId="0" borderId="0" xfId="61" applyFont="1" applyBorder="1" applyAlignment="1">
      <alignment horizontal="center" vertical="center"/>
      <protection/>
    </xf>
    <xf numFmtId="0" fontId="20" fillId="0" borderId="0" xfId="61" applyFont="1" applyFill="1" applyBorder="1" applyAlignment="1">
      <alignment horizontal="center" vertical="center" wrapText="1"/>
      <protection/>
    </xf>
    <xf numFmtId="4" fontId="20" fillId="0" borderId="10" xfId="61" applyNumberFormat="1" applyFont="1" applyFill="1" applyBorder="1" applyAlignment="1" applyProtection="1">
      <alignment horizontal="right" vertical="center" shrinkToFit="1"/>
      <protection locked="0"/>
    </xf>
    <xf numFmtId="4" fontId="20" fillId="0" borderId="10" xfId="61" applyNumberFormat="1" applyFont="1" applyBorder="1" applyAlignment="1" applyProtection="1">
      <alignment horizontal="right" vertical="center" shrinkToFit="1"/>
      <protection locked="0"/>
    </xf>
    <xf numFmtId="4" fontId="72" fillId="0" borderId="33" xfId="61" applyNumberFormat="1" applyFont="1" applyFill="1" applyBorder="1" applyAlignment="1" applyProtection="1">
      <alignment horizontal="center" vertical="center" wrapText="1" shrinkToFit="1"/>
      <protection locked="0"/>
    </xf>
    <xf numFmtId="0" fontId="150" fillId="0" borderId="126" xfId="0" applyFont="1" applyBorder="1" applyAlignment="1">
      <alignment horizontal="center" wrapText="1" shrinkToFit="1"/>
    </xf>
    <xf numFmtId="0" fontId="150" fillId="0" borderId="12" xfId="0" applyFont="1" applyBorder="1" applyAlignment="1">
      <alignment horizontal="center" wrapText="1" shrinkToFit="1"/>
    </xf>
    <xf numFmtId="4" fontId="20" fillId="0" borderId="0" xfId="61" applyNumberFormat="1" applyFont="1" applyFill="1" applyBorder="1" applyAlignment="1" applyProtection="1">
      <alignment horizontal="right" vertical="center" shrinkToFit="1"/>
      <protection/>
    </xf>
    <xf numFmtId="4" fontId="20" fillId="0" borderId="0" xfId="61" applyNumberFormat="1" applyFont="1" applyBorder="1" applyAlignment="1" applyProtection="1">
      <alignment horizontal="right" vertical="center" shrinkToFit="1"/>
      <protection/>
    </xf>
    <xf numFmtId="0" fontId="21" fillId="0" borderId="0" xfId="61" applyFont="1" applyFill="1" applyBorder="1" applyAlignment="1">
      <alignment horizontal="left" vertical="top"/>
      <protection/>
    </xf>
    <xf numFmtId="0" fontId="21" fillId="0" borderId="0" xfId="61" applyFont="1" applyBorder="1" applyAlignment="1">
      <alignment horizontal="left" vertical="top"/>
      <protection/>
    </xf>
    <xf numFmtId="49" fontId="21" fillId="0" borderId="0" xfId="61" applyNumberFormat="1" applyFont="1" applyFill="1" applyBorder="1" applyAlignment="1" applyProtection="1">
      <alignment horizontal="left" vertical="center" wrapText="1"/>
      <protection locked="0"/>
    </xf>
    <xf numFmtId="49" fontId="21" fillId="0" borderId="0" xfId="61" applyNumberFormat="1" applyFont="1" applyBorder="1" applyAlignment="1" applyProtection="1">
      <alignment horizontal="left" vertical="center" wrapText="1"/>
      <protection locked="0"/>
    </xf>
    <xf numFmtId="49" fontId="20" fillId="0" borderId="0" xfId="61" applyNumberFormat="1" applyFont="1" applyFill="1" applyBorder="1" applyAlignment="1" applyProtection="1">
      <alignment horizontal="left" vertical="center"/>
      <protection/>
    </xf>
    <xf numFmtId="49" fontId="20" fillId="0" borderId="0" xfId="61" applyNumberFormat="1" applyFont="1" applyBorder="1" applyAlignment="1" applyProtection="1">
      <alignment horizontal="left" vertical="center"/>
      <protection/>
    </xf>
    <xf numFmtId="0" fontId="20" fillId="0" borderId="0" xfId="61" applyFont="1" applyFill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horizontal="left" vertical="center"/>
      <protection/>
    </xf>
    <xf numFmtId="4" fontId="20" fillId="0" borderId="0" xfId="61" applyNumberFormat="1" applyFont="1" applyFill="1" applyBorder="1" applyAlignment="1" applyProtection="1">
      <alignment horizontal="right" vertical="center" shrinkToFit="1"/>
      <protection hidden="1"/>
    </xf>
    <xf numFmtId="4" fontId="20" fillId="0" borderId="0" xfId="61" applyNumberFormat="1" applyFont="1" applyBorder="1" applyAlignment="1" applyProtection="1">
      <alignment horizontal="right" vertical="center" shrinkToFit="1"/>
      <protection hidden="1"/>
    </xf>
    <xf numFmtId="49" fontId="21" fillId="0" borderId="0" xfId="61" applyNumberFormat="1" applyFont="1" applyFill="1" applyBorder="1" applyAlignment="1" applyProtection="1">
      <alignment horizontal="left" vertical="center"/>
      <protection/>
    </xf>
    <xf numFmtId="49" fontId="21" fillId="0" borderId="0" xfId="61" applyNumberFormat="1" applyFont="1" applyBorder="1" applyAlignment="1" applyProtection="1">
      <alignment horizontal="left" vertical="center"/>
      <protection/>
    </xf>
    <xf numFmtId="4" fontId="21" fillId="0" borderId="0" xfId="61" applyNumberFormat="1" applyFont="1" applyBorder="1" applyAlignment="1" applyProtection="1">
      <alignment horizontal="center" vertical="center" shrinkToFit="1"/>
      <protection locked="0"/>
    </xf>
    <xf numFmtId="0" fontId="20" fillId="0" borderId="0" xfId="61" applyFont="1" applyFill="1" applyBorder="1" applyAlignment="1">
      <alignment horizontal="left" vertical="center" wrapText="1"/>
      <protection/>
    </xf>
    <xf numFmtId="0" fontId="20" fillId="0" borderId="10" xfId="61" applyFont="1" applyFill="1" applyBorder="1" applyAlignment="1">
      <alignment horizontal="left" vertical="top"/>
      <protection/>
    </xf>
    <xf numFmtId="4" fontId="20" fillId="0" borderId="10" xfId="61" applyNumberFormat="1" applyFont="1" applyFill="1" applyBorder="1" applyAlignment="1" applyProtection="1">
      <alignment horizontal="center" vertical="center"/>
      <protection/>
    </xf>
    <xf numFmtId="0" fontId="20" fillId="0" borderId="10" xfId="61" applyFont="1" applyBorder="1" applyAlignment="1">
      <alignment horizontal="center" vertical="center"/>
      <protection/>
    </xf>
    <xf numFmtId="4" fontId="20" fillId="0" borderId="33" xfId="61" applyNumberFormat="1" applyFont="1" applyFill="1" applyBorder="1" applyAlignment="1" applyProtection="1">
      <alignment horizontal="center" vertical="center"/>
      <protection/>
    </xf>
    <xf numFmtId="0" fontId="0" fillId="0" borderId="1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2" fillId="0" borderId="33" xfId="61" applyFont="1" applyBorder="1" applyAlignment="1">
      <alignment horizontal="center" vertical="center" wrapText="1"/>
      <protection/>
    </xf>
    <xf numFmtId="0" fontId="72" fillId="0" borderId="126" xfId="61" applyFont="1" applyBorder="1" applyAlignment="1">
      <alignment horizontal="center" vertical="center" wrapText="1"/>
      <protection/>
    </xf>
    <xf numFmtId="0" fontId="72" fillId="0" borderId="12" xfId="61" applyFont="1" applyBorder="1" applyAlignment="1">
      <alignment horizontal="center" vertical="center" wrapText="1"/>
      <protection/>
    </xf>
    <xf numFmtId="0" fontId="73" fillId="0" borderId="33" xfId="61" applyFont="1" applyBorder="1" applyAlignment="1">
      <alignment horizontal="center" vertical="center" wrapText="1"/>
      <protection/>
    </xf>
    <xf numFmtId="0" fontId="73" fillId="0" borderId="126" xfId="61" applyFont="1" applyBorder="1" applyAlignment="1">
      <alignment horizontal="center" vertical="center" wrapText="1"/>
      <protection/>
    </xf>
    <xf numFmtId="0" fontId="73" fillId="0" borderId="12" xfId="61" applyFont="1" applyBorder="1" applyAlignment="1">
      <alignment horizontal="center" vertical="center" wrapText="1"/>
      <protection/>
    </xf>
    <xf numFmtId="0" fontId="20" fillId="0" borderId="33" xfId="61" applyFont="1" applyBorder="1" applyAlignment="1">
      <alignment horizontal="center" vertical="center"/>
      <protection/>
    </xf>
    <xf numFmtId="4" fontId="20" fillId="0" borderId="33" xfId="61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26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23" fillId="0" borderId="0" xfId="61" applyFont="1" applyAlignment="1">
      <alignment horizontal="left"/>
      <protection/>
    </xf>
    <xf numFmtId="0" fontId="14" fillId="0" borderId="0" xfId="61" applyFont="1" applyAlignment="1">
      <alignment horizontal="left" vertical="center" wrapText="1"/>
      <protection/>
    </xf>
    <xf numFmtId="0" fontId="2" fillId="0" borderId="0" xfId="52" applyFont="1" applyBorder="1" applyAlignment="1">
      <alignment horizontal="left" wrapText="1"/>
      <protection/>
    </xf>
    <xf numFmtId="0" fontId="2" fillId="0" borderId="0" xfId="52" applyFont="1" applyBorder="1" applyAlignment="1">
      <alignment horizontal="left"/>
      <protection/>
    </xf>
    <xf numFmtId="0" fontId="10" fillId="0" borderId="0" xfId="52" applyFont="1" applyBorder="1" applyAlignment="1">
      <alignment horizontal="right"/>
      <protection/>
    </xf>
    <xf numFmtId="0" fontId="9" fillId="0" borderId="0" xfId="52" applyFont="1" applyBorder="1" applyAlignment="1">
      <alignment horizontal="left"/>
      <protection/>
    </xf>
    <xf numFmtId="0" fontId="9" fillId="0" borderId="0" xfId="52" applyFont="1" applyBorder="1" applyAlignment="1">
      <alignment/>
      <protection/>
    </xf>
    <xf numFmtId="0" fontId="9" fillId="0" borderId="0" xfId="52" applyFont="1" applyFill="1" applyAlignment="1">
      <alignment horizontal="center" wrapText="1"/>
      <protection/>
    </xf>
    <xf numFmtId="0" fontId="9" fillId="0" borderId="0" xfId="52" applyFont="1" applyFill="1" applyBorder="1" applyAlignment="1">
      <alignment horizontal="center"/>
      <protection/>
    </xf>
    <xf numFmtId="0" fontId="9" fillId="0" borderId="0" xfId="52" applyFont="1" applyFill="1" applyBorder="1" applyAlignment="1">
      <alignment horizontal="left" wrapText="1"/>
      <protection/>
    </xf>
    <xf numFmtId="0" fontId="9" fillId="0" borderId="0" xfId="52" applyFont="1" applyFill="1" applyBorder="1" applyAlignment="1">
      <alignment horizontal="left"/>
      <protection/>
    </xf>
    <xf numFmtId="0" fontId="9" fillId="0" borderId="127" xfId="52" applyFont="1" applyFill="1" applyBorder="1" applyAlignment="1">
      <alignment horizontal="center" wrapText="1"/>
      <protection/>
    </xf>
    <xf numFmtId="0" fontId="19" fillId="39" borderId="13" xfId="52" applyFont="1" applyFill="1" applyBorder="1" applyAlignment="1">
      <alignment horizontal="center"/>
      <protection/>
    </xf>
    <xf numFmtId="0" fontId="19" fillId="0" borderId="13" xfId="52" applyFont="1" applyFill="1" applyBorder="1" applyAlignment="1">
      <alignment/>
      <protection/>
    </xf>
    <xf numFmtId="0" fontId="11" fillId="0" borderId="13" xfId="52" applyFont="1" applyFill="1" applyBorder="1" applyAlignment="1">
      <alignment wrapText="1"/>
      <protection/>
    </xf>
    <xf numFmtId="0" fontId="11" fillId="0" borderId="13" xfId="52" applyFont="1" applyFill="1" applyBorder="1" applyAlignment="1">
      <alignment/>
      <protection/>
    </xf>
    <xf numFmtId="0" fontId="11" fillId="0" borderId="0" xfId="52" applyFont="1" applyFill="1" applyAlignment="1">
      <alignment/>
      <protection/>
    </xf>
    <xf numFmtId="0" fontId="130" fillId="0" borderId="0" xfId="0" applyFont="1" applyAlignment="1">
      <alignment/>
    </xf>
    <xf numFmtId="0" fontId="19" fillId="0" borderId="13" xfId="52" applyFont="1" applyFill="1" applyBorder="1" applyAlignment="1">
      <alignment wrapText="1"/>
      <protection/>
    </xf>
    <xf numFmtId="0" fontId="11" fillId="0" borderId="0" xfId="52" applyFont="1" applyFill="1" applyBorder="1" applyAlignment="1">
      <alignment horizontal="center" wrapText="1"/>
      <protection/>
    </xf>
    <xf numFmtId="0" fontId="11" fillId="0" borderId="0" xfId="52" applyFont="1" applyFill="1" applyBorder="1" applyAlignment="1">
      <alignment horizontal="center"/>
      <protection/>
    </xf>
    <xf numFmtId="0" fontId="11" fillId="0" borderId="0" xfId="52" applyFont="1" applyFill="1" applyBorder="1" applyAlignment="1">
      <alignment horizontal="left"/>
      <protection/>
    </xf>
    <xf numFmtId="0" fontId="10" fillId="0" borderId="13" xfId="52" applyFont="1" applyFill="1" applyBorder="1" applyAlignment="1">
      <alignment/>
      <protection/>
    </xf>
    <xf numFmtId="0" fontId="10" fillId="0" borderId="13" xfId="52" applyFont="1" applyFill="1" applyBorder="1" applyAlignment="1">
      <alignment wrapText="1"/>
      <protection/>
    </xf>
    <xf numFmtId="0" fontId="9" fillId="0" borderId="127" xfId="52" applyFont="1" applyBorder="1" applyAlignment="1">
      <alignment horizontal="center" wrapText="1"/>
      <protection/>
    </xf>
    <xf numFmtId="0" fontId="8" fillId="39" borderId="13" xfId="52" applyFont="1" applyFill="1" applyBorder="1" applyAlignment="1">
      <alignment horizontal="center"/>
      <protection/>
    </xf>
    <xf numFmtId="0" fontId="9" fillId="0" borderId="13" xfId="52" applyFont="1" applyFill="1" applyBorder="1" applyAlignment="1">
      <alignment/>
      <protection/>
    </xf>
    <xf numFmtId="0" fontId="10" fillId="0" borderId="128" xfId="52" applyFont="1" applyFill="1" applyBorder="1" applyAlignment="1">
      <alignment wrapText="1"/>
      <protection/>
    </xf>
    <xf numFmtId="0" fontId="2" fillId="0" borderId="129" xfId="52" applyBorder="1" applyAlignment="1">
      <alignment wrapText="1"/>
      <protection/>
    </xf>
    <xf numFmtId="0" fontId="2" fillId="0" borderId="130" xfId="52" applyBorder="1" applyAlignment="1">
      <alignment wrapText="1"/>
      <protection/>
    </xf>
    <xf numFmtId="0" fontId="10" fillId="0" borderId="0" xfId="52" applyFont="1" applyFill="1" applyAlignment="1">
      <alignment horizontal="left"/>
      <protection/>
    </xf>
    <xf numFmtId="0" fontId="128" fillId="0" borderId="0" xfId="0" applyFont="1" applyAlignment="1">
      <alignment horizontal="left"/>
    </xf>
    <xf numFmtId="0" fontId="10" fillId="0" borderId="0" xfId="52" applyFont="1" applyBorder="1" applyAlignment="1">
      <alignment horizontal="left" wrapText="1"/>
      <protection/>
    </xf>
    <xf numFmtId="0" fontId="10" fillId="0" borderId="0" xfId="52" applyFont="1" applyBorder="1" applyAlignment="1">
      <alignment horizontal="left"/>
      <protection/>
    </xf>
    <xf numFmtId="0" fontId="11" fillId="0" borderId="0" xfId="52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2" applyFont="1" applyFill="1" applyBorder="1" applyAlignment="1">
      <alignment horizontal="center" wrapText="1"/>
      <protection/>
    </xf>
    <xf numFmtId="0" fontId="9" fillId="39" borderId="13" xfId="52" applyFont="1" applyFill="1" applyBorder="1" applyAlignment="1">
      <alignment horizontal="center"/>
      <protection/>
    </xf>
    <xf numFmtId="0" fontId="19" fillId="0" borderId="0" xfId="52" applyFont="1" applyBorder="1" applyAlignment="1">
      <alignment horizontal="center"/>
      <protection/>
    </xf>
    <xf numFmtId="0" fontId="11" fillId="0" borderId="0" xfId="52" applyFont="1" applyBorder="1" applyAlignment="1">
      <alignment horizontal="center" wrapText="1"/>
      <protection/>
    </xf>
    <xf numFmtId="0" fontId="11" fillId="0" borderId="0" xfId="52" applyFont="1" applyBorder="1" applyAlignment="1">
      <alignment horizontal="center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0" fontId="9" fillId="39" borderId="131" xfId="52" applyFont="1" applyFill="1" applyBorder="1" applyAlignment="1">
      <alignment horizontal="center"/>
      <protection/>
    </xf>
    <xf numFmtId="0" fontId="17" fillId="0" borderId="0" xfId="52" applyFont="1" applyFill="1" applyAlignment="1">
      <alignment/>
      <protection/>
    </xf>
    <xf numFmtId="0" fontId="15" fillId="39" borderId="10" xfId="52" applyFont="1" applyFill="1" applyBorder="1" applyAlignment="1">
      <alignment horizontal="center"/>
      <protection/>
    </xf>
    <xf numFmtId="0" fontId="15" fillId="39" borderId="10" xfId="52" applyFont="1" applyFill="1" applyBorder="1" applyAlignment="1">
      <alignment horizontal="center" vertical="center"/>
      <protection/>
    </xf>
    <xf numFmtId="0" fontId="9" fillId="0" borderId="0" xfId="52" applyFont="1" applyFill="1">
      <alignment/>
      <protection/>
    </xf>
    <xf numFmtId="0" fontId="17" fillId="0" borderId="0" xfId="52" applyFont="1" applyFill="1">
      <alignment/>
      <protection/>
    </xf>
    <xf numFmtId="0" fontId="29" fillId="0" borderId="0" xfId="52" applyFont="1" applyFill="1" applyAlignment="1">
      <alignment horizontal="left"/>
      <protection/>
    </xf>
    <xf numFmtId="0" fontId="29" fillId="0" borderId="0" xfId="52" applyFont="1" applyAlignment="1">
      <alignment horizontal="center" vertical="center" wrapText="1"/>
      <protection/>
    </xf>
    <xf numFmtId="0" fontId="30" fillId="0" borderId="33" xfId="52" applyFont="1" applyBorder="1" applyAlignment="1">
      <alignment horizontal="center" wrapText="1"/>
      <protection/>
    </xf>
    <xf numFmtId="0" fontId="30" fillId="0" borderId="12" xfId="52" applyFont="1" applyBorder="1" applyAlignment="1">
      <alignment horizontal="center" wrapText="1"/>
      <protection/>
    </xf>
    <xf numFmtId="0" fontId="29" fillId="0" borderId="0" xfId="52" applyFont="1" applyBorder="1" applyAlignment="1">
      <alignment horizontal="center" vertical="center"/>
      <protection/>
    </xf>
    <xf numFmtId="0" fontId="8" fillId="0" borderId="0" xfId="56" applyFont="1" applyBorder="1" applyAlignment="1">
      <alignment horizontal="left"/>
      <protection/>
    </xf>
    <xf numFmtId="0" fontId="8" fillId="0" borderId="0" xfId="56" applyFont="1" applyAlignment="1">
      <alignment horizontal="left"/>
      <protection/>
    </xf>
    <xf numFmtId="0" fontId="8" fillId="0" borderId="0" xfId="56" applyFont="1" applyAlignment="1">
      <alignment horizontal="center"/>
      <protection/>
    </xf>
    <xf numFmtId="0" fontId="19" fillId="39" borderId="10" xfId="59" applyFont="1" applyFill="1" applyBorder="1" applyAlignment="1" applyProtection="1">
      <alignment horizontal="center" vertical="center" wrapText="1"/>
      <protection/>
    </xf>
    <xf numFmtId="3" fontId="19" fillId="39" borderId="18" xfId="59" applyNumberFormat="1" applyFont="1" applyFill="1" applyBorder="1" applyAlignment="1" applyProtection="1">
      <alignment horizontal="center" vertical="center" wrapText="1"/>
      <protection/>
    </xf>
    <xf numFmtId="3" fontId="19" fillId="39" borderId="17" xfId="59" applyNumberFormat="1" applyFont="1" applyFill="1" applyBorder="1" applyAlignment="1" applyProtection="1">
      <alignment horizontal="center" vertical="center" wrapText="1"/>
      <protection/>
    </xf>
    <xf numFmtId="0" fontId="19" fillId="39" borderId="18" xfId="59" applyFont="1" applyFill="1" applyBorder="1" applyAlignment="1" applyProtection="1">
      <alignment horizontal="center" vertical="center" wrapText="1"/>
      <protection/>
    </xf>
    <xf numFmtId="0" fontId="19" fillId="39" borderId="17" xfId="59" applyFont="1" applyFill="1" applyBorder="1" applyAlignment="1" applyProtection="1">
      <alignment horizontal="center" vertical="center" wrapText="1"/>
      <protection/>
    </xf>
    <xf numFmtId="0" fontId="9" fillId="0" borderId="0" xfId="56" applyFont="1" applyAlignment="1">
      <alignment horizontal="left"/>
      <protection/>
    </xf>
    <xf numFmtId="0" fontId="10" fillId="0" borderId="0" xfId="56" applyFont="1" applyAlignment="1">
      <alignment horizontal="right"/>
      <protection/>
    </xf>
    <xf numFmtId="0" fontId="19" fillId="0" borderId="0" xfId="56" applyFont="1" applyAlignment="1">
      <alignment horizontal="right"/>
      <protection/>
    </xf>
    <xf numFmtId="0" fontId="9" fillId="0" borderId="69" xfId="59" applyFont="1" applyBorder="1" applyAlignment="1">
      <alignment horizontal="center" vertical="center"/>
      <protection/>
    </xf>
    <xf numFmtId="0" fontId="10" fillId="0" borderId="0" xfId="56" applyFont="1" applyAlignment="1">
      <alignment horizontal="center" wrapText="1"/>
      <protection/>
    </xf>
    <xf numFmtId="0" fontId="17" fillId="0" borderId="0" xfId="56" applyFont="1" applyAlignment="1">
      <alignment horizontal="center" wrapText="1"/>
      <protection/>
    </xf>
    <xf numFmtId="0" fontId="19" fillId="39" borderId="18" xfId="56" applyFont="1" applyFill="1" applyBorder="1" applyAlignment="1">
      <alignment horizontal="center" vertical="center" wrapText="1"/>
      <protection/>
    </xf>
    <xf numFmtId="0" fontId="19" fillId="39" borderId="17" xfId="56" applyFont="1" applyFill="1" applyBorder="1" applyAlignment="1">
      <alignment horizontal="center" vertical="center" wrapText="1"/>
      <protection/>
    </xf>
    <xf numFmtId="0" fontId="40" fillId="0" borderId="33" xfId="59" applyFont="1" applyBorder="1" applyAlignment="1" applyProtection="1">
      <alignment horizontal="center"/>
      <protection/>
    </xf>
    <xf numFmtId="0" fontId="38" fillId="0" borderId="12" xfId="59" applyFont="1" applyBorder="1" applyAlignment="1" applyProtection="1">
      <alignment horizontal="center"/>
      <protection/>
    </xf>
    <xf numFmtId="0" fontId="35" fillId="0" borderId="27" xfId="53" applyFont="1" applyBorder="1" applyAlignment="1">
      <alignment wrapText="1"/>
      <protection/>
    </xf>
    <xf numFmtId="0" fontId="35" fillId="0" borderId="28" xfId="53" applyFont="1" applyBorder="1" applyAlignment="1">
      <alignment wrapText="1"/>
      <protection/>
    </xf>
    <xf numFmtId="0" fontId="35" fillId="0" borderId="132" xfId="53" applyFont="1" applyBorder="1" applyAlignment="1">
      <alignment horizontal="left" wrapText="1" indent="1"/>
      <protection/>
    </xf>
    <xf numFmtId="0" fontId="35" fillId="0" borderId="28" xfId="53" applyFont="1" applyBorder="1" applyAlignment="1">
      <alignment horizontal="left" wrapText="1" indent="1"/>
      <protection/>
    </xf>
    <xf numFmtId="0" fontId="9" fillId="0" borderId="0" xfId="52" applyFont="1" applyBorder="1" applyAlignment="1">
      <alignment horizontal="center" vertical="center"/>
      <protection/>
    </xf>
    <xf numFmtId="0" fontId="16" fillId="39" borderId="27" xfId="53" applyFont="1" applyFill="1" applyBorder="1" applyAlignment="1">
      <alignment horizontal="center" vertical="center" wrapText="1"/>
      <protection/>
    </xf>
    <xf numFmtId="0" fontId="16" fillId="39" borderId="23" xfId="53" applyFont="1" applyFill="1" applyBorder="1" applyAlignment="1">
      <alignment horizontal="center" vertical="center" wrapText="1"/>
      <protection/>
    </xf>
    <xf numFmtId="0" fontId="17" fillId="0" borderId="27" xfId="53" applyFont="1" applyBorder="1" applyAlignment="1">
      <alignment wrapText="1"/>
      <protection/>
    </xf>
    <xf numFmtId="0" fontId="17" fillId="0" borderId="28" xfId="53" applyFont="1" applyBorder="1" applyAlignment="1">
      <alignment wrapText="1"/>
      <protection/>
    </xf>
    <xf numFmtId="0" fontId="35" fillId="0" borderId="132" xfId="53" applyFont="1" applyBorder="1" applyAlignment="1">
      <alignment wrapText="1"/>
      <protection/>
    </xf>
    <xf numFmtId="0" fontId="35" fillId="0" borderId="19" xfId="53" applyFont="1" applyBorder="1" applyAlignment="1">
      <alignment wrapText="1"/>
      <protection/>
    </xf>
    <xf numFmtId="0" fontId="33" fillId="0" borderId="27" xfId="53" applyFont="1" applyBorder="1" applyAlignment="1">
      <alignment horizontal="left" wrapText="1" indent="1"/>
      <protection/>
    </xf>
    <xf numFmtId="0" fontId="33" fillId="0" borderId="19" xfId="53" applyFont="1" applyBorder="1" applyAlignment="1">
      <alignment horizontal="left" wrapText="1" indent="1"/>
      <protection/>
    </xf>
    <xf numFmtId="0" fontId="33" fillId="0" borderId="28" xfId="53" applyFont="1" applyBorder="1" applyAlignment="1">
      <alignment horizontal="left" wrapText="1" indent="1"/>
      <protection/>
    </xf>
    <xf numFmtId="0" fontId="17" fillId="0" borderId="132" xfId="53" applyFont="1" applyBorder="1" applyAlignment="1">
      <alignment horizontal="left" vertical="center" wrapText="1" indent="1"/>
      <protection/>
    </xf>
    <xf numFmtId="0" fontId="17" fillId="0" borderId="19" xfId="53" applyFont="1" applyBorder="1" applyAlignment="1">
      <alignment horizontal="left" vertical="center" wrapText="1" indent="1"/>
      <protection/>
    </xf>
    <xf numFmtId="0" fontId="17" fillId="0" borderId="28" xfId="53" applyFont="1" applyBorder="1" applyAlignment="1">
      <alignment horizontal="left" vertical="center" wrapText="1" indent="1"/>
      <protection/>
    </xf>
    <xf numFmtId="0" fontId="17" fillId="0" borderId="19" xfId="53" applyFont="1" applyBorder="1" applyAlignment="1">
      <alignment wrapText="1"/>
      <protection/>
    </xf>
    <xf numFmtId="0" fontId="17" fillId="0" borderId="132" xfId="53" applyFont="1" applyBorder="1" applyAlignment="1">
      <alignment horizontal="left" vertical="center" wrapText="1"/>
      <protection/>
    </xf>
    <xf numFmtId="0" fontId="17" fillId="0" borderId="19" xfId="53" applyFont="1" applyBorder="1" applyAlignment="1">
      <alignment horizontal="left" vertical="center" wrapText="1"/>
      <protection/>
    </xf>
    <xf numFmtId="0" fontId="17" fillId="0" borderId="23" xfId="53" applyFont="1" applyBorder="1" applyAlignment="1">
      <alignment horizontal="left" vertical="center" wrapText="1"/>
      <protection/>
    </xf>
    <xf numFmtId="0" fontId="17" fillId="0" borderId="27" xfId="53" applyFont="1" applyBorder="1" applyAlignment="1">
      <alignment horizontal="left" vertical="center" wrapText="1" indent="1"/>
      <protection/>
    </xf>
    <xf numFmtId="0" fontId="108" fillId="0" borderId="19" xfId="55" applyBorder="1">
      <alignment/>
      <protection/>
    </xf>
    <xf numFmtId="0" fontId="108" fillId="0" borderId="23" xfId="55" applyBorder="1">
      <alignment/>
      <protection/>
    </xf>
    <xf numFmtId="0" fontId="33" fillId="0" borderId="23" xfId="53" applyFont="1" applyBorder="1" applyAlignment="1">
      <alignment horizontal="left" wrapText="1" indent="1"/>
      <protection/>
    </xf>
    <xf numFmtId="0" fontId="35" fillId="0" borderId="23" xfId="53" applyFont="1" applyBorder="1" applyAlignment="1">
      <alignment wrapText="1"/>
      <protection/>
    </xf>
    <xf numFmtId="0" fontId="33" fillId="0" borderId="26" xfId="53" applyFont="1" applyBorder="1" applyAlignment="1">
      <alignment horizontal="left" wrapText="1" indent="1"/>
      <protection/>
    </xf>
    <xf numFmtId="0" fontId="33" fillId="0" borderId="132" xfId="53" applyFont="1" applyBorder="1" applyAlignment="1">
      <alignment horizontal="left" wrapText="1" indent="1"/>
      <protection/>
    </xf>
    <xf numFmtId="0" fontId="17" fillId="0" borderId="27" xfId="53" applyFont="1" applyBorder="1" applyAlignment="1">
      <alignment horizontal="left" wrapText="1" indent="1"/>
      <protection/>
    </xf>
    <xf numFmtId="0" fontId="17" fillId="0" borderId="23" xfId="53" applyFont="1" applyBorder="1" applyAlignment="1">
      <alignment horizontal="left" wrapText="1" indent="1"/>
      <protection/>
    </xf>
    <xf numFmtId="0" fontId="16" fillId="0" borderId="91" xfId="53" applyFont="1" applyBorder="1" applyAlignment="1">
      <alignment horizontal="left" wrapText="1" indent="3"/>
      <protection/>
    </xf>
    <xf numFmtId="0" fontId="16" fillId="0" borderId="47" xfId="53" applyFont="1" applyBorder="1" applyAlignment="1">
      <alignment horizontal="left" wrapText="1" indent="3"/>
      <protection/>
    </xf>
    <xf numFmtId="0" fontId="35" fillId="0" borderId="27" xfId="53" applyFont="1" applyBorder="1" applyAlignment="1">
      <alignment horizontal="left" wrapText="1" indent="2"/>
      <protection/>
    </xf>
    <xf numFmtId="0" fontId="35" fillId="0" borderId="28" xfId="53" applyFont="1" applyBorder="1" applyAlignment="1">
      <alignment horizontal="left" wrapText="1" indent="2"/>
      <protection/>
    </xf>
    <xf numFmtId="0" fontId="17" fillId="0" borderId="27" xfId="53" applyFont="1" applyBorder="1" applyAlignment="1">
      <alignment horizontal="left" vertical="center" wrapText="1"/>
      <protection/>
    </xf>
    <xf numFmtId="0" fontId="17" fillId="0" borderId="28" xfId="53" applyFont="1" applyBorder="1" applyAlignment="1">
      <alignment horizontal="left" vertical="center" wrapText="1"/>
      <protection/>
    </xf>
    <xf numFmtId="0" fontId="17" fillId="0" borderId="133" xfId="53" applyFont="1" applyBorder="1" applyAlignment="1">
      <alignment horizontal="left" vertical="center" wrapText="1"/>
      <protection/>
    </xf>
    <xf numFmtId="0" fontId="16" fillId="0" borderId="27" xfId="53" applyFont="1" applyBorder="1">
      <alignment/>
      <protection/>
    </xf>
    <xf numFmtId="0" fontId="16" fillId="0" borderId="23" xfId="53" applyFont="1" applyBorder="1">
      <alignment/>
      <protection/>
    </xf>
    <xf numFmtId="0" fontId="17" fillId="0" borderId="27" xfId="53" applyFont="1" applyBorder="1">
      <alignment/>
      <protection/>
    </xf>
    <xf numFmtId="0" fontId="17" fillId="0" borderId="23" xfId="53" applyFont="1" applyBorder="1">
      <alignment/>
      <protection/>
    </xf>
    <xf numFmtId="0" fontId="16" fillId="37" borderId="27" xfId="53" applyFont="1" applyFill="1" applyBorder="1" applyAlignment="1">
      <alignment horizontal="center" vertical="center" wrapText="1"/>
      <protection/>
    </xf>
    <xf numFmtId="0" fontId="16" fillId="37" borderId="23" xfId="53" applyFont="1" applyFill="1" applyBorder="1" applyAlignment="1">
      <alignment horizontal="center" vertical="center" wrapText="1"/>
      <protection/>
    </xf>
    <xf numFmtId="0" fontId="17" fillId="0" borderId="28" xfId="53" applyFont="1" applyBorder="1">
      <alignment/>
      <protection/>
    </xf>
    <xf numFmtId="0" fontId="17" fillId="0" borderId="23" xfId="53" applyFont="1" applyBorder="1" applyAlignment="1">
      <alignment wrapText="1"/>
      <protection/>
    </xf>
    <xf numFmtId="0" fontId="17" fillId="0" borderId="28" xfId="53" applyFont="1" applyBorder="1" applyAlignment="1">
      <alignment horizontal="left" wrapText="1" indent="1"/>
      <protection/>
    </xf>
    <xf numFmtId="0" fontId="17" fillId="0" borderId="132" xfId="53" applyFont="1" applyBorder="1" applyAlignment="1">
      <alignment vertical="center" wrapText="1"/>
      <protection/>
    </xf>
    <xf numFmtId="0" fontId="17" fillId="0" borderId="19" xfId="53" applyFont="1" applyBorder="1" applyAlignment="1">
      <alignment vertical="center" wrapText="1"/>
      <protection/>
    </xf>
    <xf numFmtId="0" fontId="16" fillId="0" borderId="19" xfId="53" applyFont="1" applyBorder="1" applyAlignment="1">
      <alignment horizontal="left" wrapText="1" indent="1"/>
      <protection/>
    </xf>
    <xf numFmtId="0" fontId="16" fillId="0" borderId="23" xfId="53" applyFont="1" applyBorder="1" applyAlignment="1">
      <alignment horizontal="left" wrapText="1" indent="1"/>
      <protection/>
    </xf>
    <xf numFmtId="0" fontId="17" fillId="0" borderId="27" xfId="53" applyFont="1" applyBorder="1" applyAlignment="1">
      <alignment vertical="center" wrapText="1"/>
      <protection/>
    </xf>
    <xf numFmtId="0" fontId="17" fillId="0" borderId="28" xfId="53" applyFont="1" applyBorder="1" applyAlignment="1">
      <alignment vertical="center" wrapText="1"/>
      <protection/>
    </xf>
    <xf numFmtId="0" fontId="9" fillId="0" borderId="0" xfId="52" applyFont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0" fontId="16" fillId="39" borderId="32" xfId="52" applyFont="1" applyFill="1" applyBorder="1" applyAlignment="1">
      <alignment horizontal="center" vertical="center" wrapText="1"/>
      <protection/>
    </xf>
    <xf numFmtId="0" fontId="16" fillId="39" borderId="49" xfId="52" applyFont="1" applyFill="1" applyBorder="1" applyAlignment="1">
      <alignment horizontal="center" vertical="center" wrapText="1"/>
      <protection/>
    </xf>
    <xf numFmtId="0" fontId="16" fillId="39" borderId="56" xfId="52" applyFont="1" applyFill="1" applyBorder="1" applyAlignment="1">
      <alignment horizontal="center" vertical="center" wrapText="1"/>
      <protection/>
    </xf>
    <xf numFmtId="0" fontId="17" fillId="0" borderId="10" xfId="52" applyFont="1" applyBorder="1">
      <alignment/>
      <protection/>
    </xf>
    <xf numFmtId="0" fontId="11" fillId="0" borderId="0" xfId="52" applyFont="1" applyBorder="1">
      <alignment/>
      <protection/>
    </xf>
    <xf numFmtId="0" fontId="16" fillId="39" borderId="48" xfId="52" applyFont="1" applyFill="1" applyBorder="1" applyAlignment="1">
      <alignment horizontal="center" vertical="center" wrapText="1"/>
      <protection/>
    </xf>
    <xf numFmtId="0" fontId="32" fillId="39" borderId="30" xfId="52" applyFont="1" applyFill="1" applyBorder="1" applyAlignment="1">
      <alignment horizontal="center" vertical="center" wrapText="1"/>
      <protection/>
    </xf>
    <xf numFmtId="0" fontId="36" fillId="39" borderId="10" xfId="52" applyFont="1" applyFill="1" applyBorder="1" applyAlignment="1">
      <alignment horizontal="center" vertical="center" wrapText="1"/>
      <protection/>
    </xf>
    <xf numFmtId="0" fontId="16" fillId="39" borderId="10" xfId="52" applyFont="1" applyFill="1" applyBorder="1" applyAlignment="1">
      <alignment horizontal="center" vertical="center" wrapText="1"/>
      <protection/>
    </xf>
    <xf numFmtId="0" fontId="16" fillId="39" borderId="10" xfId="52" applyFont="1" applyFill="1" applyBorder="1" applyAlignment="1">
      <alignment horizontal="center" vertical="center"/>
      <protection/>
    </xf>
    <xf numFmtId="0" fontId="16" fillId="0" borderId="10" xfId="52" applyFont="1" applyBorder="1">
      <alignment/>
      <protection/>
    </xf>
    <xf numFmtId="0" fontId="17" fillId="0" borderId="33" xfId="52" applyFont="1" applyBorder="1" applyAlignment="1">
      <alignment/>
      <protection/>
    </xf>
    <xf numFmtId="0" fontId="17" fillId="0" borderId="12" xfId="52" applyFont="1" applyBorder="1" applyAlignment="1">
      <alignment/>
      <protection/>
    </xf>
    <xf numFmtId="0" fontId="17" fillId="0" borderId="31" xfId="52" applyFont="1" applyBorder="1">
      <alignment/>
      <protection/>
    </xf>
    <xf numFmtId="0" fontId="16" fillId="33" borderId="18" xfId="52" applyFont="1" applyFill="1" applyBorder="1" applyAlignment="1">
      <alignment horizontal="center" vertical="center" wrapText="1"/>
      <protection/>
    </xf>
    <xf numFmtId="0" fontId="8" fillId="0" borderId="38" xfId="52" applyFont="1" applyBorder="1" applyAlignment="1">
      <alignment horizontal="center" vertical="center" wrapText="1"/>
      <protection/>
    </xf>
    <xf numFmtId="0" fontId="8" fillId="0" borderId="17" xfId="52" applyFont="1" applyBorder="1" applyAlignment="1">
      <alignment horizontal="center" vertical="center" wrapText="1"/>
      <protection/>
    </xf>
    <xf numFmtId="0" fontId="16" fillId="39" borderId="30" xfId="52" applyFont="1" applyFill="1" applyBorder="1" applyAlignment="1">
      <alignment horizontal="center" vertical="center" wrapText="1"/>
      <protection/>
    </xf>
    <xf numFmtId="0" fontId="16" fillId="39" borderId="51" xfId="52" applyFont="1" applyFill="1" applyBorder="1" applyAlignment="1">
      <alignment horizontal="center" vertical="center" wrapText="1"/>
      <protection/>
    </xf>
    <xf numFmtId="0" fontId="16" fillId="39" borderId="17" xfId="52" applyFont="1" applyFill="1" applyBorder="1" applyAlignment="1">
      <alignment horizontal="center" vertical="center" wrapText="1"/>
      <protection/>
    </xf>
    <xf numFmtId="0" fontId="17" fillId="0" borderId="56" xfId="52" applyFont="1" applyBorder="1">
      <alignment/>
      <protection/>
    </xf>
    <xf numFmtId="0" fontId="16" fillId="0" borderId="36" xfId="52" applyFont="1" applyBorder="1" applyAlignment="1">
      <alignment wrapText="1"/>
      <protection/>
    </xf>
    <xf numFmtId="0" fontId="2" fillId="0" borderId="37" xfId="52" applyBorder="1" applyAlignment="1">
      <alignment wrapText="1"/>
      <protection/>
    </xf>
    <xf numFmtId="0" fontId="16" fillId="33" borderId="38" xfId="52" applyFont="1" applyFill="1" applyBorder="1" applyAlignment="1">
      <alignment horizontal="center" vertical="center" wrapText="1"/>
      <protection/>
    </xf>
    <xf numFmtId="0" fontId="16" fillId="33" borderId="36" xfId="52" applyFont="1" applyFill="1" applyBorder="1" applyAlignment="1">
      <alignment horizontal="center" vertical="center" wrapText="1"/>
      <protection/>
    </xf>
    <xf numFmtId="0" fontId="2" fillId="0" borderId="43" xfId="52" applyBorder="1" applyAlignment="1">
      <alignment horizontal="center" vertical="center" wrapText="1"/>
      <protection/>
    </xf>
    <xf numFmtId="0" fontId="2" fillId="0" borderId="37" xfId="52" applyBorder="1" applyAlignment="1">
      <alignment horizontal="center" vertical="center" wrapText="1"/>
      <protection/>
    </xf>
    <xf numFmtId="0" fontId="11" fillId="0" borderId="0" xfId="57" applyFont="1" applyAlignment="1">
      <alignment horizontal="center"/>
      <protection/>
    </xf>
    <xf numFmtId="0" fontId="9" fillId="0" borderId="0" xfId="57" applyFont="1" applyBorder="1" applyAlignment="1">
      <alignment horizontal="center" vertical="center" wrapText="1"/>
      <protection/>
    </xf>
    <xf numFmtId="0" fontId="9" fillId="0" borderId="0" xfId="57" applyFont="1" applyBorder="1" applyAlignment="1">
      <alignment horizontal="center" vertical="center"/>
      <protection/>
    </xf>
    <xf numFmtId="0" fontId="19" fillId="37" borderId="48" xfId="57" applyFont="1" applyFill="1" applyBorder="1" applyAlignment="1">
      <alignment horizontal="center" vertical="center" wrapText="1"/>
      <protection/>
    </xf>
    <xf numFmtId="0" fontId="19" fillId="37" borderId="30" xfId="57" applyFont="1" applyFill="1" applyBorder="1" applyAlignment="1">
      <alignment horizontal="center" vertical="center" wrapText="1"/>
      <protection/>
    </xf>
    <xf numFmtId="0" fontId="19" fillId="37" borderId="36" xfId="57" applyFont="1" applyFill="1" applyBorder="1" applyAlignment="1">
      <alignment horizontal="center" vertical="center" wrapText="1"/>
      <protection/>
    </xf>
    <xf numFmtId="0" fontId="19" fillId="37" borderId="32" xfId="57" applyFont="1" applyFill="1" applyBorder="1" applyAlignment="1">
      <alignment horizontal="center" vertical="center" wrapText="1"/>
      <protection/>
    </xf>
    <xf numFmtId="0" fontId="19" fillId="37" borderId="10" xfId="57" applyFont="1" applyFill="1" applyBorder="1" applyAlignment="1">
      <alignment horizontal="center" vertical="center" wrapText="1"/>
      <protection/>
    </xf>
    <xf numFmtId="0" fontId="19" fillId="37" borderId="18" xfId="57" applyFont="1" applyFill="1" applyBorder="1" applyAlignment="1">
      <alignment horizontal="center" vertical="center" wrapText="1"/>
      <protection/>
    </xf>
    <xf numFmtId="0" fontId="19" fillId="37" borderId="134" xfId="57" applyFont="1" applyFill="1" applyBorder="1" applyAlignment="1">
      <alignment horizontal="center" vertical="center"/>
      <protection/>
    </xf>
    <xf numFmtId="0" fontId="19" fillId="37" borderId="91" xfId="57" applyFont="1" applyFill="1" applyBorder="1" applyAlignment="1">
      <alignment horizontal="center" vertical="center"/>
      <protection/>
    </xf>
    <xf numFmtId="0" fontId="19" fillId="37" borderId="53" xfId="57" applyFont="1" applyFill="1" applyBorder="1" applyAlignment="1">
      <alignment horizontal="center" vertical="center" wrapText="1"/>
      <protection/>
    </xf>
    <xf numFmtId="0" fontId="19" fillId="37" borderId="12" xfId="57" applyFont="1" applyFill="1" applyBorder="1" applyAlignment="1">
      <alignment horizontal="center" vertical="center" wrapText="1"/>
      <protection/>
    </xf>
    <xf numFmtId="0" fontId="19" fillId="37" borderId="11" xfId="57" applyFont="1" applyFill="1" applyBorder="1" applyAlignment="1">
      <alignment horizontal="center" vertical="center" wrapText="1"/>
      <protection/>
    </xf>
    <xf numFmtId="0" fontId="19" fillId="37" borderId="49" xfId="57" applyFont="1" applyFill="1" applyBorder="1" applyAlignment="1">
      <alignment horizontal="center" vertical="center"/>
      <protection/>
    </xf>
    <xf numFmtId="0" fontId="19" fillId="37" borderId="56" xfId="57" applyFont="1" applyFill="1" applyBorder="1" applyAlignment="1">
      <alignment horizontal="center" vertical="center"/>
      <protection/>
    </xf>
    <xf numFmtId="0" fontId="19" fillId="37" borderId="61" xfId="57" applyFont="1" applyFill="1" applyBorder="1" applyAlignment="1">
      <alignment horizontal="center" vertical="center"/>
      <protection/>
    </xf>
    <xf numFmtId="0" fontId="19" fillId="37" borderId="0" xfId="57" applyFont="1" applyFill="1" applyBorder="1" applyAlignment="1">
      <alignment horizontal="center" vertical="center"/>
      <protection/>
    </xf>
    <xf numFmtId="0" fontId="11" fillId="0" borderId="135" xfId="57" applyFont="1" applyBorder="1" applyAlignment="1">
      <alignment horizontal="center" vertical="center"/>
      <protection/>
    </xf>
    <xf numFmtId="0" fontId="11" fillId="0" borderId="136" xfId="57" applyFont="1" applyBorder="1" applyAlignment="1">
      <alignment horizontal="center" vertical="center"/>
      <protection/>
    </xf>
    <xf numFmtId="4" fontId="11" fillId="0" borderId="32" xfId="57" applyNumberFormat="1" applyFont="1" applyBorder="1" applyAlignment="1" quotePrefix="1">
      <alignment horizontal="center" vertical="center"/>
      <protection/>
    </xf>
    <xf numFmtId="4" fontId="11" fillId="0" borderId="10" xfId="57" applyNumberFormat="1" applyFont="1" applyBorder="1" applyAlignment="1" quotePrefix="1">
      <alignment horizontal="center" vertical="center"/>
      <protection/>
    </xf>
    <xf numFmtId="0" fontId="11" fillId="0" borderId="137" xfId="57" applyFont="1" applyBorder="1" applyAlignment="1">
      <alignment horizontal="center" vertical="center"/>
      <protection/>
    </xf>
    <xf numFmtId="0" fontId="19" fillId="0" borderId="138" xfId="57" applyFont="1" applyBorder="1" applyAlignment="1">
      <alignment horizontal="left" vertical="top"/>
      <protection/>
    </xf>
    <xf numFmtId="0" fontId="19" fillId="0" borderId="139" xfId="57" applyFont="1" applyBorder="1" applyAlignment="1">
      <alignment horizontal="left" vertical="top"/>
      <protection/>
    </xf>
    <xf numFmtId="0" fontId="19" fillId="0" borderId="109" xfId="57" applyFont="1" applyBorder="1" applyAlignment="1">
      <alignment horizontal="left" vertical="top"/>
      <protection/>
    </xf>
    <xf numFmtId="0" fontId="19" fillId="0" borderId="107" xfId="57" applyFont="1" applyBorder="1" applyAlignment="1">
      <alignment horizontal="left" vertical="top"/>
      <protection/>
    </xf>
    <xf numFmtId="4" fontId="11" fillId="0" borderId="17" xfId="57" applyNumberFormat="1" applyFont="1" applyBorder="1" applyAlignment="1" quotePrefix="1">
      <alignment horizontal="center" vertical="center"/>
      <protection/>
    </xf>
    <xf numFmtId="0" fontId="11" fillId="0" borderId="113" xfId="57" applyFont="1" applyBorder="1" applyAlignment="1">
      <alignment horizontal="center" vertical="center"/>
      <protection/>
    </xf>
    <xf numFmtId="0" fontId="11" fillId="0" borderId="68" xfId="57" applyFont="1" applyBorder="1" applyAlignment="1">
      <alignment horizontal="center" vertical="center"/>
      <protection/>
    </xf>
    <xf numFmtId="0" fontId="11" fillId="0" borderId="70" xfId="57" applyFont="1" applyBorder="1" applyAlignment="1">
      <alignment horizontal="center" vertical="center"/>
      <protection/>
    </xf>
    <xf numFmtId="0" fontId="11" fillId="0" borderId="50" xfId="57" applyFont="1" applyBorder="1" applyAlignment="1">
      <alignment horizontal="center" vertical="center"/>
      <protection/>
    </xf>
    <xf numFmtId="0" fontId="11" fillId="0" borderId="39" xfId="57" applyFont="1" applyBorder="1" applyAlignment="1">
      <alignment horizontal="center" vertical="center"/>
      <protection/>
    </xf>
    <xf numFmtId="0" fontId="64" fillId="0" borderId="71" xfId="57" applyFont="1" applyBorder="1" applyAlignment="1">
      <alignment horizontal="left" vertical="top"/>
      <protection/>
    </xf>
    <xf numFmtId="0" fontId="64" fillId="0" borderId="74" xfId="57" applyFont="1" applyBorder="1" applyAlignment="1">
      <alignment horizontal="left" vertical="top"/>
      <protection/>
    </xf>
    <xf numFmtId="0" fontId="48" fillId="0" borderId="0" xfId="0" applyFont="1" applyAlignment="1" applyProtection="1">
      <alignment horizontal="left" vertical="top"/>
      <protection/>
    </xf>
    <xf numFmtId="0" fontId="11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48" fillId="0" borderId="0" xfId="0" applyFont="1" applyBorder="1" applyAlignment="1">
      <alignment horizontal="left"/>
    </xf>
    <xf numFmtId="0" fontId="11" fillId="37" borderId="64" xfId="0" applyFont="1" applyFill="1" applyBorder="1" applyAlignment="1">
      <alignment horizontal="center" vertical="center"/>
    </xf>
    <xf numFmtId="0" fontId="11" fillId="37" borderId="33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11" fillId="37" borderId="65" xfId="0" applyFont="1" applyFill="1" applyBorder="1" applyAlignment="1">
      <alignment horizontal="center" vertical="center"/>
    </xf>
    <xf numFmtId="0" fontId="11" fillId="37" borderId="53" xfId="0" applyFont="1" applyFill="1" applyBorder="1" applyAlignment="1">
      <alignment horizontal="center" vertical="center"/>
    </xf>
    <xf numFmtId="3" fontId="37" fillId="37" borderId="53" xfId="0" applyNumberFormat="1" applyFont="1" applyFill="1" applyBorder="1" applyAlignment="1">
      <alignment horizontal="center" vertical="center" wrapText="1"/>
    </xf>
    <xf numFmtId="3" fontId="37" fillId="37" borderId="12" xfId="0" applyNumberFormat="1" applyFont="1" applyFill="1" applyBorder="1" applyAlignment="1">
      <alignment horizontal="center" vertical="center" wrapText="1"/>
    </xf>
    <xf numFmtId="3" fontId="37" fillId="37" borderId="10" xfId="0" applyNumberFormat="1" applyFont="1" applyFill="1" applyBorder="1" applyAlignment="1">
      <alignment horizontal="center" vertical="center" wrapText="1"/>
    </xf>
    <xf numFmtId="3" fontId="37" fillId="37" borderId="32" xfId="0" applyNumberFormat="1" applyFont="1" applyFill="1" applyBorder="1" applyAlignment="1">
      <alignment horizontal="center" vertical="center" wrapText="1"/>
    </xf>
    <xf numFmtId="0" fontId="13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3" fontId="37" fillId="37" borderId="49" xfId="0" applyNumberFormat="1" applyFont="1" applyFill="1" applyBorder="1" applyAlignment="1">
      <alignment horizontal="center" vertical="center" wrapText="1"/>
    </xf>
    <xf numFmtId="3" fontId="37" fillId="37" borderId="56" xfId="0" applyNumberFormat="1" applyFont="1" applyFill="1" applyBorder="1" applyAlignment="1">
      <alignment horizontal="center" vertical="center" wrapText="1"/>
    </xf>
    <xf numFmtId="0" fontId="11" fillId="37" borderId="126" xfId="0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/>
    </xf>
    <xf numFmtId="0" fontId="19" fillId="0" borderId="67" xfId="0" applyFont="1" applyBorder="1" applyAlignment="1">
      <alignment horizontal="right" vertical="center" wrapText="1"/>
    </xf>
    <xf numFmtId="0" fontId="19" fillId="0" borderId="44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0" borderId="0" xfId="56" applyFont="1" applyAlignment="1" applyProtection="1">
      <alignment horizontal="center"/>
      <protection/>
    </xf>
    <xf numFmtId="0" fontId="2" fillId="0" borderId="0" xfId="56" applyAlignment="1" applyProtection="1">
      <alignment horizontal="center"/>
      <protection/>
    </xf>
    <xf numFmtId="0" fontId="18" fillId="0" borderId="0" xfId="56" applyFont="1" applyAlignment="1" applyProtection="1">
      <alignment horizontal="center"/>
      <protection/>
    </xf>
    <xf numFmtId="0" fontId="47" fillId="0" borderId="0" xfId="57" applyFont="1" applyAlignment="1" applyProtection="1">
      <alignment horizontal="left" vertical="top"/>
      <protection/>
    </xf>
    <xf numFmtId="0" fontId="16" fillId="0" borderId="0" xfId="57" applyFont="1" applyAlignment="1" applyProtection="1">
      <alignment horizontal="center" vertical="center" wrapText="1"/>
      <protection/>
    </xf>
    <xf numFmtId="0" fontId="0" fillId="0" borderId="0" xfId="57" applyAlignment="1">
      <alignment horizontal="left"/>
      <protection/>
    </xf>
    <xf numFmtId="0" fontId="0" fillId="0" borderId="0" xfId="0" applyFont="1" applyAlignment="1">
      <alignment horizontal="center"/>
    </xf>
    <xf numFmtId="0" fontId="139" fillId="0" borderId="0" xfId="57" applyFont="1" applyAlignment="1">
      <alignment horizontal="left" vertical="top"/>
      <protection/>
    </xf>
    <xf numFmtId="0" fontId="139" fillId="0" borderId="0" xfId="0" applyFont="1" applyAlignment="1">
      <alignment horizontal="center" vertical="top" wrapText="1"/>
    </xf>
    <xf numFmtId="0" fontId="11" fillId="0" borderId="140" xfId="52" applyFont="1" applyBorder="1" applyAlignment="1" applyProtection="1">
      <alignment horizontal="left" vertical="center" indent="1"/>
      <protection/>
    </xf>
    <xf numFmtId="0" fontId="11" fillId="0" borderId="11" xfId="52" applyFont="1" applyBorder="1" applyAlignment="1" applyProtection="1">
      <alignment horizontal="left" vertical="center" indent="1"/>
      <protection/>
    </xf>
    <xf numFmtId="0" fontId="11" fillId="0" borderId="67" xfId="52" applyFont="1" applyBorder="1" applyAlignment="1" applyProtection="1">
      <alignment horizontal="left" vertical="center" indent="1"/>
      <protection/>
    </xf>
    <xf numFmtId="0" fontId="11" fillId="0" borderId="44" xfId="52" applyFont="1" applyBorder="1" applyAlignment="1" applyProtection="1">
      <alignment horizontal="left" vertical="center" indent="1"/>
      <protection/>
    </xf>
    <xf numFmtId="0" fontId="19" fillId="0" borderId="140" xfId="52" applyFont="1" applyBorder="1" applyAlignment="1" applyProtection="1">
      <alignment horizontal="left" vertical="center"/>
      <protection/>
    </xf>
    <xf numFmtId="0" fontId="19" fillId="0" borderId="11" xfId="52" applyFont="1" applyBorder="1" applyAlignment="1" applyProtection="1">
      <alignment horizontal="left" vertical="center"/>
      <protection/>
    </xf>
    <xf numFmtId="0" fontId="19" fillId="0" borderId="67" xfId="52" applyFont="1" applyBorder="1" applyAlignment="1" applyProtection="1">
      <alignment horizontal="left" vertical="center"/>
      <protection/>
    </xf>
    <xf numFmtId="0" fontId="19" fillId="0" borderId="44" xfId="52" applyFont="1" applyBorder="1" applyAlignment="1" applyProtection="1">
      <alignment horizontal="left" vertical="center"/>
      <protection/>
    </xf>
    <xf numFmtId="0" fontId="19" fillId="0" borderId="140" xfId="52" applyFont="1" applyBorder="1" applyAlignment="1" applyProtection="1">
      <alignment horizontal="center" vertical="center"/>
      <protection/>
    </xf>
    <xf numFmtId="0" fontId="19" fillId="0" borderId="11" xfId="52" applyFont="1" applyBorder="1" applyAlignment="1" applyProtection="1">
      <alignment horizontal="center" vertical="center"/>
      <protection/>
    </xf>
    <xf numFmtId="0" fontId="19" fillId="0" borderId="54" xfId="52" applyFont="1" applyBorder="1" applyAlignment="1" applyProtection="1">
      <alignment horizontal="center" vertical="center"/>
      <protection/>
    </xf>
    <xf numFmtId="0" fontId="19" fillId="0" borderId="74" xfId="52" applyFont="1" applyBorder="1" applyAlignment="1" applyProtection="1">
      <alignment horizontal="center" vertical="center"/>
      <protection/>
    </xf>
    <xf numFmtId="0" fontId="16" fillId="33" borderId="113" xfId="52" applyFont="1" applyFill="1" applyBorder="1" applyAlignment="1" applyProtection="1">
      <alignment horizontal="center" vertical="center"/>
      <protection/>
    </xf>
    <xf numFmtId="0" fontId="2" fillId="0" borderId="53" xfId="52" applyBorder="1" applyAlignment="1">
      <alignment horizontal="center" vertical="center"/>
      <protection/>
    </xf>
    <xf numFmtId="0" fontId="42" fillId="0" borderId="30" xfId="52" applyFont="1" applyFill="1" applyBorder="1" applyAlignment="1" applyProtection="1">
      <alignment horizontal="center" vertical="center"/>
      <protection/>
    </xf>
    <xf numFmtId="0" fontId="43" fillId="0" borderId="10" xfId="52" applyFont="1" applyBorder="1" applyAlignment="1">
      <alignment horizontal="center" vertical="center"/>
      <protection/>
    </xf>
    <xf numFmtId="0" fontId="47" fillId="0" borderId="0" xfId="0" applyFont="1" applyAlignment="1" applyProtection="1">
      <alignment horizontal="left" vertical="top"/>
      <protection/>
    </xf>
    <xf numFmtId="0" fontId="141" fillId="37" borderId="48" xfId="0" applyFont="1" applyFill="1" applyBorder="1" applyAlignment="1">
      <alignment horizontal="center" vertical="center" wrapText="1"/>
    </xf>
    <xf numFmtId="0" fontId="141" fillId="37" borderId="36" xfId="0" applyFont="1" applyFill="1" applyBorder="1" applyAlignment="1">
      <alignment horizontal="center" vertical="center" wrapText="1"/>
    </xf>
    <xf numFmtId="0" fontId="141" fillId="37" borderId="32" xfId="0" applyFont="1" applyFill="1" applyBorder="1" applyAlignment="1">
      <alignment horizontal="center" vertical="center" wrapText="1"/>
    </xf>
    <xf numFmtId="0" fontId="141" fillId="37" borderId="18" xfId="0" applyFont="1" applyFill="1" applyBorder="1" applyAlignment="1">
      <alignment horizontal="center" vertical="center" wrapText="1"/>
    </xf>
    <xf numFmtId="0" fontId="141" fillId="37" borderId="64" xfId="0" applyFont="1" applyFill="1" applyBorder="1" applyAlignment="1">
      <alignment horizontal="center" vertical="center" wrapText="1"/>
    </xf>
    <xf numFmtId="0" fontId="141" fillId="37" borderId="101" xfId="0" applyFont="1" applyFill="1" applyBorder="1" applyAlignment="1">
      <alignment horizontal="center" vertical="center" wrapText="1"/>
    </xf>
    <xf numFmtId="3" fontId="11" fillId="37" borderId="51" xfId="0" applyNumberFormat="1" applyFont="1" applyFill="1" applyBorder="1" applyAlignment="1">
      <alignment horizontal="center" vertical="center" wrapText="1"/>
    </xf>
    <xf numFmtId="3" fontId="11" fillId="37" borderId="38" xfId="0" applyNumberFormat="1" applyFont="1" applyFill="1" applyBorder="1" applyAlignment="1">
      <alignment horizontal="center" vertical="center" wrapText="1"/>
    </xf>
    <xf numFmtId="0" fontId="139" fillId="0" borderId="0" xfId="0" applyFont="1" applyAlignment="1">
      <alignment horizontal="center" vertical="top"/>
    </xf>
    <xf numFmtId="0" fontId="139" fillId="0" borderId="0" xfId="0" applyFont="1" applyAlignment="1">
      <alignment horizontal="center" wrapText="1"/>
    </xf>
    <xf numFmtId="0" fontId="139" fillId="0" borderId="0" xfId="0" applyFont="1" applyAlignment="1">
      <alignment horizontal="center"/>
    </xf>
    <xf numFmtId="3" fontId="11" fillId="37" borderId="60" xfId="0" applyNumberFormat="1" applyFont="1" applyFill="1" applyBorder="1" applyAlignment="1">
      <alignment horizontal="center" vertical="center" wrapText="1"/>
    </xf>
    <xf numFmtId="3" fontId="11" fillId="37" borderId="62" xfId="0" applyNumberFormat="1" applyFont="1" applyFill="1" applyBorder="1" applyAlignment="1">
      <alignment horizontal="center" vertical="center" wrapText="1"/>
    </xf>
    <xf numFmtId="0" fontId="151" fillId="0" borderId="120" xfId="0" applyFont="1" applyBorder="1" applyAlignment="1">
      <alignment horizontal="center" vertical="center" wrapText="1"/>
    </xf>
    <xf numFmtId="0" fontId="151" fillId="0" borderId="76" xfId="0" applyFont="1" applyBorder="1" applyAlignment="1">
      <alignment horizontal="center" vertical="center" wrapText="1"/>
    </xf>
    <xf numFmtId="0" fontId="141" fillId="0" borderId="120" xfId="0" applyFont="1" applyBorder="1" applyAlignment="1">
      <alignment horizontal="center" vertical="center" wrapText="1"/>
    </xf>
    <xf numFmtId="0" fontId="139" fillId="0" borderId="76" xfId="0" applyFont="1" applyBorder="1" applyAlignment="1">
      <alignment horizontal="center" vertical="center" wrapText="1"/>
    </xf>
    <xf numFmtId="0" fontId="11" fillId="0" borderId="0" xfId="56" applyFont="1" applyAlignment="1" applyProtection="1">
      <alignment horizontal="center" wrapText="1"/>
      <protection/>
    </xf>
    <xf numFmtId="0" fontId="130" fillId="0" borderId="36" xfId="57" applyFont="1" applyBorder="1" applyAlignment="1">
      <alignment horizontal="center" vertical="center"/>
      <protection/>
    </xf>
    <xf numFmtId="0" fontId="130" fillId="0" borderId="43" xfId="57" applyFont="1" applyBorder="1" applyAlignment="1">
      <alignment horizontal="center" vertical="center"/>
      <protection/>
    </xf>
    <xf numFmtId="0" fontId="130" fillId="0" borderId="37" xfId="57" applyFont="1" applyBorder="1" applyAlignment="1">
      <alignment horizontal="center" vertical="center"/>
      <protection/>
    </xf>
    <xf numFmtId="0" fontId="130" fillId="0" borderId="39" xfId="57" applyFont="1" applyBorder="1" applyAlignment="1">
      <alignment horizontal="center" vertical="center"/>
      <protection/>
    </xf>
    <xf numFmtId="0" fontId="19" fillId="37" borderId="50" xfId="57" applyFont="1" applyFill="1" applyBorder="1" applyAlignment="1" applyProtection="1">
      <alignment horizontal="center" vertical="center" wrapText="1"/>
      <protection/>
    </xf>
    <xf numFmtId="0" fontId="19" fillId="37" borderId="37" xfId="57" applyFont="1" applyFill="1" applyBorder="1" applyAlignment="1" applyProtection="1">
      <alignment horizontal="center" vertical="center" wrapText="1"/>
      <protection/>
    </xf>
    <xf numFmtId="0" fontId="19" fillId="37" borderId="51" xfId="57" applyFont="1" applyFill="1" applyBorder="1" applyAlignment="1">
      <alignment horizontal="center" vertical="center" wrapText="1"/>
      <protection/>
    </xf>
    <xf numFmtId="0" fontId="19" fillId="37" borderId="17" xfId="57" applyFont="1" applyFill="1" applyBorder="1" applyAlignment="1">
      <alignment horizontal="center" vertical="center" wrapText="1"/>
      <protection/>
    </xf>
    <xf numFmtId="0" fontId="19" fillId="37" borderId="64" xfId="57" applyFont="1" applyFill="1" applyBorder="1" applyAlignment="1" applyProtection="1">
      <alignment horizontal="center" vertical="center" wrapText="1"/>
      <protection/>
    </xf>
    <xf numFmtId="0" fontId="19" fillId="37" borderId="65" xfId="57" applyFont="1" applyFill="1" applyBorder="1" applyAlignment="1" applyProtection="1">
      <alignment horizontal="center" vertical="center" wrapText="1"/>
      <protection/>
    </xf>
    <xf numFmtId="0" fontId="17" fillId="0" borderId="36" xfId="57" applyFont="1" applyBorder="1" applyAlignment="1" applyProtection="1">
      <alignment horizontal="center" vertical="center" wrapText="1"/>
      <protection/>
    </xf>
    <xf numFmtId="0" fontId="17" fillId="0" borderId="43" xfId="57" applyFont="1" applyBorder="1" applyAlignment="1" applyProtection="1">
      <alignment horizontal="center" vertical="center" wrapText="1"/>
      <protection/>
    </xf>
    <xf numFmtId="0" fontId="17" fillId="0" borderId="37" xfId="57" applyFont="1" applyBorder="1" applyAlignment="1" applyProtection="1">
      <alignment horizontal="center" vertical="center" wrapText="1"/>
      <protection/>
    </xf>
    <xf numFmtId="0" fontId="49" fillId="0" borderId="0" xfId="56" applyFont="1" applyAlignment="1">
      <alignment horizontal="center"/>
      <protection/>
    </xf>
    <xf numFmtId="0" fontId="2" fillId="0" borderId="47" xfId="56" applyBorder="1" applyAlignment="1">
      <alignment horizontal="left"/>
      <protection/>
    </xf>
    <xf numFmtId="0" fontId="19" fillId="33" borderId="51" xfId="56" applyFont="1" applyFill="1" applyBorder="1" applyAlignment="1">
      <alignment horizontal="center" vertical="center"/>
      <protection/>
    </xf>
    <xf numFmtId="0" fontId="19" fillId="33" borderId="40" xfId="56" applyFont="1" applyFill="1" applyBorder="1" applyAlignment="1">
      <alignment horizontal="center" vertical="center"/>
      <protection/>
    </xf>
    <xf numFmtId="3" fontId="19" fillId="33" borderId="51" xfId="59" applyNumberFormat="1" applyFont="1" applyFill="1" applyBorder="1" applyAlignment="1" applyProtection="1">
      <alignment horizontal="center" vertical="center" wrapText="1"/>
      <protection/>
    </xf>
    <xf numFmtId="3" fontId="19" fillId="33" borderId="40" xfId="59" applyNumberFormat="1" applyFont="1" applyFill="1" applyBorder="1" applyAlignment="1" applyProtection="1">
      <alignment horizontal="center" vertical="center" wrapText="1"/>
      <protection/>
    </xf>
    <xf numFmtId="3" fontId="19" fillId="33" borderId="60" xfId="59" applyNumberFormat="1" applyFont="1" applyFill="1" applyBorder="1" applyAlignment="1" applyProtection="1">
      <alignment horizontal="center" vertical="center" wrapText="1"/>
      <protection/>
    </xf>
    <xf numFmtId="3" fontId="19" fillId="33" borderId="41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6" applyFont="1" applyAlignment="1">
      <alignment horizontal="center"/>
      <protection/>
    </xf>
    <xf numFmtId="0" fontId="48" fillId="0" borderId="0" xfId="56" applyFont="1" applyAlignment="1">
      <alignment horizontal="center"/>
      <protection/>
    </xf>
    <xf numFmtId="0" fontId="40" fillId="0" borderId="33" xfId="59" applyFont="1" applyBorder="1" applyAlignment="1" applyProtection="1">
      <alignment horizontal="center" vertical="center"/>
      <protection/>
    </xf>
    <xf numFmtId="0" fontId="40" fillId="0" borderId="12" xfId="59" applyFont="1" applyBorder="1" applyAlignment="1" applyProtection="1">
      <alignment horizontal="center" vertical="center"/>
      <protection/>
    </xf>
    <xf numFmtId="0" fontId="19" fillId="33" borderId="33" xfId="59" applyFont="1" applyFill="1" applyBorder="1" applyAlignment="1" applyProtection="1">
      <alignment horizontal="center" vertical="center"/>
      <protection/>
    </xf>
    <xf numFmtId="0" fontId="19" fillId="33" borderId="126" xfId="59" applyFont="1" applyFill="1" applyBorder="1" applyAlignment="1" applyProtection="1">
      <alignment horizontal="center" vertical="center"/>
      <protection/>
    </xf>
    <xf numFmtId="0" fontId="19" fillId="33" borderId="12" xfId="59" applyFont="1" applyFill="1" applyBorder="1" applyAlignment="1" applyProtection="1">
      <alignment horizontal="center" vertical="center"/>
      <protection/>
    </xf>
    <xf numFmtId="3" fontId="19" fillId="33" borderId="38" xfId="59" applyNumberFormat="1" applyFont="1" applyFill="1" applyBorder="1" applyAlignment="1" applyProtection="1">
      <alignment horizontal="center" vertical="center" wrapText="1"/>
      <protection/>
    </xf>
    <xf numFmtId="0" fontId="39" fillId="33" borderId="51" xfId="56" applyFont="1" applyFill="1" applyBorder="1" applyAlignment="1" applyProtection="1">
      <alignment horizontal="center" vertical="center" wrapText="1"/>
      <protection/>
    </xf>
    <xf numFmtId="0" fontId="39" fillId="33" borderId="17" xfId="56" applyFont="1" applyFill="1" applyBorder="1" applyAlignment="1" applyProtection="1">
      <alignment horizontal="center" vertical="center" wrapText="1"/>
      <protection/>
    </xf>
    <xf numFmtId="0" fontId="19" fillId="33" borderId="50" xfId="59" applyFont="1" applyFill="1" applyBorder="1" applyAlignment="1" applyProtection="1">
      <alignment horizontal="center" vertical="center" wrapText="1"/>
      <protection/>
    </xf>
    <xf numFmtId="0" fontId="19" fillId="33" borderId="37" xfId="59" applyFont="1" applyFill="1" applyBorder="1" applyAlignment="1" applyProtection="1">
      <alignment horizontal="center" vertical="center" wrapText="1"/>
      <protection/>
    </xf>
    <xf numFmtId="0" fontId="19" fillId="33" borderId="51" xfId="59" applyFont="1" applyFill="1" applyBorder="1" applyAlignment="1" applyProtection="1">
      <alignment horizontal="center" vertical="center" wrapText="1"/>
      <protection/>
    </xf>
    <xf numFmtId="0" fontId="39" fillId="33" borderId="51" xfId="59" applyFont="1" applyFill="1" applyBorder="1" applyAlignment="1" applyProtection="1">
      <alignment horizontal="center" vertical="center" wrapText="1"/>
      <protection/>
    </xf>
    <xf numFmtId="0" fontId="39" fillId="33" borderId="17" xfId="59" applyFont="1" applyFill="1" applyBorder="1" applyAlignment="1" applyProtection="1">
      <alignment horizontal="center" vertical="center" wrapText="1"/>
      <protection/>
    </xf>
    <xf numFmtId="0" fontId="38" fillId="0" borderId="91" xfId="58" applyBorder="1" applyAlignment="1">
      <alignment horizontal="center" wrapText="1"/>
      <protection/>
    </xf>
    <xf numFmtId="0" fontId="38" fillId="0" borderId="0" xfId="58" applyBorder="1" applyAlignment="1">
      <alignment horizontal="center" wrapText="1"/>
      <protection/>
    </xf>
    <xf numFmtId="0" fontId="56" fillId="0" borderId="50" xfId="58" applyFont="1" applyBorder="1" applyAlignment="1">
      <alignment horizontal="center" vertical="center"/>
      <protection/>
    </xf>
    <xf numFmtId="0" fontId="56" fillId="0" borderId="39" xfId="58" applyFont="1" applyBorder="1" applyAlignment="1">
      <alignment horizontal="center" vertical="center"/>
      <protection/>
    </xf>
    <xf numFmtId="0" fontId="55" fillId="0" borderId="91" xfId="58" applyFont="1" applyBorder="1" applyAlignment="1">
      <alignment horizontal="center" vertical="center" wrapText="1"/>
      <protection/>
    </xf>
    <xf numFmtId="0" fontId="55" fillId="0" borderId="47" xfId="58" applyFont="1" applyBorder="1" applyAlignment="1">
      <alignment horizontal="center" vertical="center" wrapText="1"/>
      <protection/>
    </xf>
    <xf numFmtId="0" fontId="38" fillId="0" borderId="50" xfId="58" applyFont="1" applyBorder="1" applyAlignment="1">
      <alignment horizontal="center" vertical="center"/>
      <protection/>
    </xf>
    <xf numFmtId="0" fontId="38" fillId="0" borderId="39" xfId="58" applyFont="1" applyBorder="1" applyAlignment="1">
      <alignment horizontal="center" vertical="center"/>
      <protection/>
    </xf>
    <xf numFmtId="0" fontId="52" fillId="0" borderId="71" xfId="58" applyFont="1" applyBorder="1" applyAlignment="1">
      <alignment horizontal="center" vertical="center" wrapText="1"/>
      <protection/>
    </xf>
    <xf numFmtId="0" fontId="52" fillId="0" borderId="74" xfId="58" applyFont="1" applyBorder="1" applyAlignment="1">
      <alignment horizontal="center" vertical="center" wrapText="1"/>
      <protection/>
    </xf>
    <xf numFmtId="0" fontId="139" fillId="37" borderId="32" xfId="57" applyFont="1" applyFill="1" applyBorder="1" applyAlignment="1">
      <alignment horizontal="center" vertical="center" wrapText="1"/>
      <protection/>
    </xf>
    <xf numFmtId="0" fontId="145" fillId="37" borderId="32" xfId="57" applyFont="1" applyFill="1" applyBorder="1" applyAlignment="1">
      <alignment horizontal="center" vertical="center" wrapText="1"/>
      <protection/>
    </xf>
    <xf numFmtId="0" fontId="145" fillId="37" borderId="18" xfId="57" applyFont="1" applyFill="1" applyBorder="1" applyAlignment="1">
      <alignment horizontal="center" vertical="center" wrapText="1"/>
      <protection/>
    </xf>
    <xf numFmtId="0" fontId="145" fillId="37" borderId="49" xfId="57" applyFont="1" applyFill="1" applyBorder="1" applyAlignment="1">
      <alignment horizontal="center" vertical="center" wrapText="1"/>
      <protection/>
    </xf>
    <xf numFmtId="0" fontId="145" fillId="37" borderId="61" xfId="57" applyFont="1" applyFill="1" applyBorder="1" applyAlignment="1">
      <alignment horizontal="center" vertical="center" wrapText="1"/>
      <protection/>
    </xf>
    <xf numFmtId="0" fontId="11" fillId="0" borderId="0" xfId="57" applyFont="1" applyAlignment="1">
      <alignment horizontal="left"/>
      <protection/>
    </xf>
    <xf numFmtId="0" fontId="11" fillId="0" borderId="0" xfId="57" applyFont="1" applyAlignment="1">
      <alignment horizontal="right"/>
      <protection/>
    </xf>
    <xf numFmtId="0" fontId="131" fillId="0" borderId="0" xfId="57" applyFont="1" applyAlignment="1">
      <alignment horizontal="center"/>
      <protection/>
    </xf>
    <xf numFmtId="0" fontId="139" fillId="37" borderId="48" xfId="57" applyFont="1" applyFill="1" applyBorder="1" applyAlignment="1">
      <alignment horizontal="center" vertical="center" wrapText="1"/>
      <protection/>
    </xf>
    <xf numFmtId="0" fontId="139" fillId="37" borderId="36" xfId="57" applyFont="1" applyFill="1" applyBorder="1" applyAlignment="1">
      <alignment horizontal="center" vertical="center" wrapText="1"/>
      <protection/>
    </xf>
    <xf numFmtId="0" fontId="139" fillId="37" borderId="18" xfId="57" applyFont="1" applyFill="1" applyBorder="1" applyAlignment="1">
      <alignment horizontal="center" vertical="center" wrapText="1"/>
      <protection/>
    </xf>
    <xf numFmtId="0" fontId="139" fillId="37" borderId="64" xfId="57" applyFont="1" applyFill="1" applyBorder="1" applyAlignment="1">
      <alignment horizontal="center" vertical="center" wrapText="1"/>
      <protection/>
    </xf>
    <xf numFmtId="0" fontId="139" fillId="37" borderId="65" xfId="57" applyFont="1" applyFill="1" applyBorder="1" applyAlignment="1">
      <alignment horizontal="center" vertical="center" wrapText="1"/>
      <protection/>
    </xf>
    <xf numFmtId="0" fontId="139" fillId="37" borderId="53" xfId="57" applyFont="1" applyFill="1" applyBorder="1" applyAlignment="1">
      <alignment horizontal="center" vertical="center" wrapText="1"/>
      <protection/>
    </xf>
    <xf numFmtId="0" fontId="143" fillId="0" borderId="0" xfId="57" applyFont="1" applyAlignment="1">
      <alignment horizontal="left"/>
      <protection/>
    </xf>
    <xf numFmtId="0" fontId="11" fillId="37" borderId="48" xfId="57" applyFont="1" applyFill="1" applyBorder="1" applyAlignment="1" applyProtection="1">
      <alignment horizontal="center" vertical="center" wrapText="1"/>
      <protection/>
    </xf>
    <xf numFmtId="0" fontId="11" fillId="37" borderId="36" xfId="57" applyFont="1" applyFill="1" applyBorder="1" applyAlignment="1" applyProtection="1">
      <alignment horizontal="center" vertical="center" wrapText="1"/>
      <protection/>
    </xf>
    <xf numFmtId="0" fontId="11" fillId="37" borderId="64" xfId="57" applyFont="1" applyFill="1" applyBorder="1" applyAlignment="1" applyProtection="1">
      <alignment horizontal="center" vertical="center" wrapText="1"/>
      <protection/>
    </xf>
    <xf numFmtId="0" fontId="11" fillId="37" borderId="101" xfId="57" applyFont="1" applyFill="1" applyBorder="1" applyAlignment="1" applyProtection="1">
      <alignment horizontal="center" vertical="center" wrapText="1"/>
      <protection/>
    </xf>
    <xf numFmtId="0" fontId="10" fillId="0" borderId="0" xfId="54" applyFont="1" applyAlignment="1">
      <alignment horizontal="left" wrapText="1"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center" wrapText="1"/>
      <protection/>
    </xf>
    <xf numFmtId="0" fontId="12" fillId="0" borderId="22" xfId="60" applyFont="1" applyBorder="1" applyAlignment="1">
      <alignment vertical="top"/>
      <protection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2 2" xfId="54"/>
    <cellStyle name="Normalny 2 3" xfId="55"/>
    <cellStyle name="Normalny 2 4" xfId="56"/>
    <cellStyle name="Normalny 2 5" xfId="57"/>
    <cellStyle name="Normalny 3" xfId="58"/>
    <cellStyle name="Normalny_S.A." xfId="59"/>
    <cellStyle name="Normalny_zał. 12 Informacja dodatkowa excel" xfId="60"/>
    <cellStyle name="Normalny_ZAŁ.2+inwentaryzacja-1" xfId="61"/>
    <cellStyle name="Obliczenia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1694479"/>
        <c:axId val="62597128"/>
      </c:barChart>
      <c:catAx>
        <c:axId val="516944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97128"/>
        <c:crosses val="autoZero"/>
        <c:auto val="0"/>
        <c:lblOffset val="100"/>
        <c:tickLblSkip val="1"/>
        <c:noMultiLvlLbl val="0"/>
      </c:catAx>
      <c:valAx>
        <c:axId val="6259712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694479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Zakłady 
Budżetowe
0,24%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Pozostałe
3,63%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37</xdr:row>
      <xdr:rowOff>0</xdr:rowOff>
    </xdr:from>
    <xdr:to>
      <xdr:col>8</xdr:col>
      <xdr:colOff>533400</xdr:colOff>
      <xdr:row>37</xdr:row>
      <xdr:rowOff>0</xdr:rowOff>
    </xdr:to>
    <xdr:graphicFrame>
      <xdr:nvGraphicFramePr>
        <xdr:cNvPr id="1" name="Chart 19"/>
        <xdr:cNvGraphicFramePr/>
      </xdr:nvGraphicFramePr>
      <xdr:xfrm>
        <a:off x="152400" y="7010400"/>
        <a:ext cx="7086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37</xdr:row>
      <xdr:rowOff>0</xdr:rowOff>
    </xdr:from>
    <xdr:to>
      <xdr:col>8</xdr:col>
      <xdr:colOff>447675</xdr:colOff>
      <xdr:row>37</xdr:row>
      <xdr:rowOff>0</xdr:rowOff>
    </xdr:to>
    <xdr:graphicFrame>
      <xdr:nvGraphicFramePr>
        <xdr:cNvPr id="2" name="Chart 20"/>
        <xdr:cNvGraphicFramePr/>
      </xdr:nvGraphicFramePr>
      <xdr:xfrm>
        <a:off x="257175" y="7010400"/>
        <a:ext cx="6896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8"/>
  <sheetViews>
    <sheetView tabSelected="1" zoomScaleSheetLayoutView="100" zoomScalePageLayoutView="0" workbookViewId="0" topLeftCell="A45">
      <selection activeCell="C78" sqref="C78"/>
    </sheetView>
  </sheetViews>
  <sheetFormatPr defaultColWidth="9.140625" defaultRowHeight="15"/>
  <cols>
    <col min="1" max="1" width="9.140625" style="4" customWidth="1"/>
    <col min="2" max="2" width="10.00390625" style="4" customWidth="1"/>
    <col min="3" max="3" width="124.57421875" style="4" customWidth="1"/>
    <col min="4" max="4" width="10.7109375" style="4" customWidth="1"/>
    <col min="5" max="16384" width="9.140625" style="4" customWidth="1"/>
  </cols>
  <sheetData>
    <row r="1" spans="2:5" ht="15">
      <c r="B1" s="1208" t="s">
        <v>1003</v>
      </c>
      <c r="C1" s="1209"/>
      <c r="D1" s="1209"/>
      <c r="E1" s="1209"/>
    </row>
    <row r="2" spans="2:5" ht="15">
      <c r="B2" s="1208" t="s">
        <v>1004</v>
      </c>
      <c r="C2" s="1209"/>
      <c r="D2" s="1209"/>
      <c r="E2" s="1209"/>
    </row>
    <row r="3" ht="15" customHeight="1">
      <c r="C3" s="716" t="s">
        <v>1055</v>
      </c>
    </row>
    <row r="4" spans="2:4" ht="15.75">
      <c r="B4" s="3"/>
      <c r="C4" s="1216" t="s">
        <v>1054</v>
      </c>
      <c r="D4" s="1216"/>
    </row>
    <row r="5" spans="2:3" ht="21">
      <c r="B5" s="1210" t="s">
        <v>860</v>
      </c>
      <c r="C5" s="1211"/>
    </row>
    <row r="6" ht="15.75" thickBot="1">
      <c r="B6" s="5"/>
    </row>
    <row r="7" spans="2:6" ht="15" thickBot="1">
      <c r="B7" s="268" t="s">
        <v>37</v>
      </c>
      <c r="C7" s="269" t="s">
        <v>96</v>
      </c>
      <c r="F7" s="6"/>
    </row>
    <row r="8" spans="2:3" ht="15.75" thickBot="1">
      <c r="B8" s="270" t="s">
        <v>11</v>
      </c>
      <c r="C8" s="271"/>
    </row>
    <row r="9" spans="2:3" ht="15.75" thickBot="1">
      <c r="B9" s="270" t="s">
        <v>13</v>
      </c>
      <c r="C9" s="272" t="s">
        <v>97</v>
      </c>
    </row>
    <row r="10" spans="2:3" ht="19.5" thickBot="1">
      <c r="B10" s="270"/>
      <c r="C10" s="1674" t="s">
        <v>1003</v>
      </c>
    </row>
    <row r="11" spans="2:7" ht="15.75" thickBot="1">
      <c r="B11" s="270" t="s">
        <v>17</v>
      </c>
      <c r="C11" s="272" t="s">
        <v>98</v>
      </c>
      <c r="G11" s="6"/>
    </row>
    <row r="12" spans="2:7" ht="15.75" thickBot="1">
      <c r="B12" s="1214"/>
      <c r="C12" s="272" t="s">
        <v>135</v>
      </c>
      <c r="G12" s="6"/>
    </row>
    <row r="13" spans="2:3" ht="18.75" customHeight="1" thickBot="1">
      <c r="B13" s="1215"/>
      <c r="C13" s="1674" t="s">
        <v>1004</v>
      </c>
    </row>
    <row r="14" spans="2:3" ht="15.75" thickBot="1">
      <c r="B14" s="270" t="s">
        <v>19</v>
      </c>
      <c r="C14" s="272" t="s">
        <v>99</v>
      </c>
    </row>
    <row r="15" spans="2:3" ht="17.25" customHeight="1" thickBot="1">
      <c r="B15" s="1214"/>
      <c r="C15" s="272" t="s">
        <v>135</v>
      </c>
    </row>
    <row r="16" spans="2:3" ht="18.75" customHeight="1" thickBot="1">
      <c r="B16" s="1215"/>
      <c r="C16" s="1674" t="s">
        <v>1004</v>
      </c>
    </row>
    <row r="17" spans="2:3" ht="15.75" thickBot="1">
      <c r="B17" s="270" t="s">
        <v>21</v>
      </c>
      <c r="C17" s="272" t="s">
        <v>138</v>
      </c>
    </row>
    <row r="18" spans="2:3" ht="50.25" customHeight="1" thickBot="1">
      <c r="B18" s="270"/>
      <c r="C18" s="273" t="s">
        <v>1005</v>
      </c>
    </row>
    <row r="19" spans="2:3" ht="21.75" customHeight="1" thickBot="1">
      <c r="B19" s="270" t="s">
        <v>29</v>
      </c>
      <c r="C19" s="272" t="s">
        <v>100</v>
      </c>
    </row>
    <row r="20" spans="2:3" ht="38.25" customHeight="1" thickBot="1">
      <c r="B20" s="270"/>
      <c r="C20" s="280" t="s">
        <v>1064</v>
      </c>
    </row>
    <row r="21" spans="2:3" ht="19.5" customHeight="1" thickBot="1">
      <c r="B21" s="270" t="s">
        <v>50</v>
      </c>
      <c r="C21" s="273" t="s">
        <v>856</v>
      </c>
    </row>
    <row r="22" spans="2:3" ht="21.75" customHeight="1" thickBot="1">
      <c r="B22" s="270"/>
      <c r="C22" s="279" t="s">
        <v>1006</v>
      </c>
    </row>
    <row r="23" spans="2:3" ht="24.75" customHeight="1" thickBot="1">
      <c r="B23" s="701" t="s">
        <v>52</v>
      </c>
      <c r="C23" s="273" t="s">
        <v>101</v>
      </c>
    </row>
    <row r="24" spans="2:3" ht="409.5" customHeight="1">
      <c r="B24" s="694"/>
      <c r="C24" s="1212" t="s">
        <v>1065</v>
      </c>
    </row>
    <row r="25" spans="2:3" ht="118.5" customHeight="1" thickBot="1">
      <c r="B25" s="270"/>
      <c r="C25" s="1213"/>
    </row>
    <row r="26" spans="2:3" ht="20.25" customHeight="1" thickBot="1">
      <c r="B26" s="714" t="s">
        <v>102</v>
      </c>
      <c r="C26" s="715" t="s">
        <v>103</v>
      </c>
    </row>
    <row r="27" spans="2:4" ht="115.5" customHeight="1" thickBot="1">
      <c r="B27" s="270"/>
      <c r="C27" s="713" t="s">
        <v>1007</v>
      </c>
      <c r="D27" s="712"/>
    </row>
    <row r="28" spans="2:3" ht="15" thickBot="1">
      <c r="B28" s="274" t="s">
        <v>45</v>
      </c>
      <c r="C28" s="271" t="s">
        <v>104</v>
      </c>
    </row>
    <row r="29" spans="2:3" ht="15.75" thickBot="1">
      <c r="B29" s="270" t="s">
        <v>11</v>
      </c>
      <c r="C29" s="272"/>
    </row>
    <row r="30" spans="2:3" ht="30.75" customHeight="1" thickBot="1">
      <c r="B30" s="275" t="s">
        <v>13</v>
      </c>
      <c r="C30" s="273" t="s">
        <v>572</v>
      </c>
    </row>
    <row r="31" spans="2:3" ht="18" customHeight="1" thickBot="1">
      <c r="B31" s="275"/>
      <c r="C31" s="280" t="s">
        <v>1008</v>
      </c>
    </row>
    <row r="32" spans="2:3" ht="17.25" customHeight="1" thickBot="1">
      <c r="B32" s="275"/>
      <c r="C32" s="280" t="s">
        <v>1009</v>
      </c>
    </row>
    <row r="33" spans="2:3" ht="20.25" customHeight="1" thickBot="1">
      <c r="B33" s="275" t="s">
        <v>17</v>
      </c>
      <c r="C33" s="700" t="s">
        <v>1010</v>
      </c>
    </row>
    <row r="34" spans="2:3" ht="30.75" thickBot="1">
      <c r="B34" s="275"/>
      <c r="C34" s="280" t="s">
        <v>609</v>
      </c>
    </row>
    <row r="35" spans="2:3" ht="32.25" customHeight="1" thickBot="1">
      <c r="B35" s="275" t="s">
        <v>19</v>
      </c>
      <c r="C35" s="273" t="s">
        <v>1056</v>
      </c>
    </row>
    <row r="36" spans="2:3" ht="27.75" customHeight="1" thickBot="1">
      <c r="B36" s="275"/>
      <c r="C36" s="280" t="s">
        <v>1011</v>
      </c>
    </row>
    <row r="37" spans="2:3" ht="20.25" customHeight="1" thickBot="1">
      <c r="B37" s="275" t="s">
        <v>21</v>
      </c>
      <c r="C37" s="273" t="s">
        <v>1012</v>
      </c>
    </row>
    <row r="38" spans="2:3" ht="15.75" thickBot="1">
      <c r="B38" s="275"/>
      <c r="C38" s="280" t="s">
        <v>1013</v>
      </c>
    </row>
    <row r="39" spans="2:3" ht="29.25" customHeight="1" thickBot="1">
      <c r="B39" s="275" t="s">
        <v>23</v>
      </c>
      <c r="C39" s="280" t="s">
        <v>1057</v>
      </c>
    </row>
    <row r="40" spans="2:3" ht="15.75" thickBot="1">
      <c r="B40" s="275"/>
      <c r="C40" s="280" t="s">
        <v>1014</v>
      </c>
    </row>
    <row r="41" spans="2:3" ht="22.5" customHeight="1" thickBot="1">
      <c r="B41" s="275" t="s">
        <v>105</v>
      </c>
      <c r="C41" s="280" t="s">
        <v>1058</v>
      </c>
    </row>
    <row r="42" spans="2:3" ht="15.75" thickBot="1">
      <c r="B42" s="275"/>
      <c r="C42" s="280" t="s">
        <v>1015</v>
      </c>
    </row>
    <row r="43" spans="2:3" ht="33" customHeight="1" thickBot="1">
      <c r="B43" s="275" t="s">
        <v>106</v>
      </c>
      <c r="C43" s="280" t="s">
        <v>1059</v>
      </c>
    </row>
    <row r="44" spans="2:3" ht="15.75" thickBot="1">
      <c r="B44" s="275"/>
      <c r="C44" s="280" t="s">
        <v>1016</v>
      </c>
    </row>
    <row r="45" spans="2:3" ht="22.5" customHeight="1" thickBot="1">
      <c r="B45" s="275" t="s">
        <v>107</v>
      </c>
      <c r="C45" s="280" t="s">
        <v>108</v>
      </c>
    </row>
    <row r="46" spans="2:3" ht="15.75" thickBot="1">
      <c r="B46" s="275"/>
      <c r="C46" s="280" t="s">
        <v>1017</v>
      </c>
    </row>
    <row r="47" spans="2:3" ht="34.5" customHeight="1" thickBot="1">
      <c r="B47" s="275" t="s">
        <v>109</v>
      </c>
      <c r="C47" s="280" t="s">
        <v>851</v>
      </c>
    </row>
    <row r="48" spans="2:3" ht="17.25" customHeight="1" thickBot="1">
      <c r="B48" s="276" t="s">
        <v>110</v>
      </c>
      <c r="C48" s="280" t="s">
        <v>62</v>
      </c>
    </row>
    <row r="49" spans="2:3" ht="9.75" customHeight="1" thickBot="1">
      <c r="B49" s="276"/>
      <c r="C49" s="280"/>
    </row>
    <row r="50" spans="2:3" ht="16.5" customHeight="1" thickBot="1">
      <c r="B50" s="276" t="s">
        <v>111</v>
      </c>
      <c r="C50" s="280" t="s">
        <v>112</v>
      </c>
    </row>
    <row r="51" spans="2:3" ht="8.25" customHeight="1" thickBot="1">
      <c r="B51" s="276"/>
      <c r="C51" s="280"/>
    </row>
    <row r="52" spans="2:3" ht="16.5" customHeight="1" thickBot="1">
      <c r="B52" s="276" t="s">
        <v>113</v>
      </c>
      <c r="C52" s="280" t="s">
        <v>64</v>
      </c>
    </row>
    <row r="53" spans="2:3" ht="15.75" thickBot="1">
      <c r="B53" s="275"/>
      <c r="C53" s="280" t="s">
        <v>1018</v>
      </c>
    </row>
    <row r="54" spans="2:3" ht="29.25" customHeight="1" thickBot="1">
      <c r="B54" s="275" t="s">
        <v>114</v>
      </c>
      <c r="C54" s="280" t="s">
        <v>139</v>
      </c>
    </row>
    <row r="55" spans="2:3" ht="15.75" thickBot="1">
      <c r="B55" s="275"/>
      <c r="C55" s="280" t="s">
        <v>1019</v>
      </c>
    </row>
    <row r="56" spans="2:3" ht="16.5" customHeight="1" thickBot="1">
      <c r="B56" s="275" t="s">
        <v>115</v>
      </c>
      <c r="C56" s="280" t="s">
        <v>116</v>
      </c>
    </row>
    <row r="57" spans="2:3" ht="15.75" thickBot="1">
      <c r="B57" s="275"/>
      <c r="C57" s="280" t="s">
        <v>1020</v>
      </c>
    </row>
    <row r="58" spans="2:3" ht="35.25" customHeight="1" thickBot="1">
      <c r="B58" s="275" t="s">
        <v>117</v>
      </c>
      <c r="C58" s="280" t="s">
        <v>118</v>
      </c>
    </row>
    <row r="59" spans="2:3" ht="15.75" thickBot="1">
      <c r="B59" s="275"/>
      <c r="C59" s="280" t="s">
        <v>1021</v>
      </c>
    </row>
    <row r="60" spans="2:3" ht="38.25" customHeight="1" thickBot="1">
      <c r="B60" s="275" t="s">
        <v>119</v>
      </c>
      <c r="C60" s="280" t="s">
        <v>120</v>
      </c>
    </row>
    <row r="61" spans="2:3" ht="15.75" thickBot="1">
      <c r="B61" s="275"/>
      <c r="C61" s="280" t="s">
        <v>1022</v>
      </c>
    </row>
    <row r="62" spans="2:3" ht="24" customHeight="1" thickBot="1">
      <c r="B62" s="275" t="s">
        <v>121</v>
      </c>
      <c r="C62" s="280" t="s">
        <v>1060</v>
      </c>
    </row>
    <row r="63" spans="2:3" ht="15.75" thickBot="1">
      <c r="B63" s="275"/>
      <c r="C63" s="280" t="s">
        <v>1023</v>
      </c>
    </row>
    <row r="64" spans="2:3" ht="18.75" customHeight="1" thickBot="1">
      <c r="B64" s="275" t="s">
        <v>122</v>
      </c>
      <c r="C64" s="280" t="s">
        <v>1024</v>
      </c>
    </row>
    <row r="65" spans="2:3" ht="15.75" thickBot="1">
      <c r="B65" s="275"/>
      <c r="C65" s="280" t="s">
        <v>1025</v>
      </c>
    </row>
    <row r="66" spans="2:3" ht="15.75" thickBot="1">
      <c r="B66" s="270" t="s">
        <v>123</v>
      </c>
      <c r="C66" s="279" t="s">
        <v>1066</v>
      </c>
    </row>
    <row r="67" spans="2:3" ht="9.75" customHeight="1" thickBot="1">
      <c r="B67" s="270"/>
      <c r="C67" s="279"/>
    </row>
    <row r="68" spans="2:3" ht="7.5" customHeight="1" thickBot="1">
      <c r="B68" s="275" t="s">
        <v>29</v>
      </c>
      <c r="C68" s="280"/>
    </row>
    <row r="69" spans="2:3" ht="24" customHeight="1" thickBot="1">
      <c r="B69" s="275" t="s">
        <v>90</v>
      </c>
      <c r="C69" s="280" t="s">
        <v>124</v>
      </c>
    </row>
    <row r="70" spans="2:3" ht="15.75" thickBot="1">
      <c r="B70" s="275"/>
      <c r="C70" s="280" t="s">
        <v>1026</v>
      </c>
    </row>
    <row r="71" spans="2:3" ht="39.75" customHeight="1" thickBot="1">
      <c r="B71" s="277" t="s">
        <v>125</v>
      </c>
      <c r="C71" s="711" t="s">
        <v>126</v>
      </c>
    </row>
    <row r="72" spans="2:3" ht="15.75" thickBot="1">
      <c r="B72" s="275"/>
      <c r="C72" s="280" t="s">
        <v>1027</v>
      </c>
    </row>
    <row r="73" spans="2:3" ht="23.25" customHeight="1" thickBot="1">
      <c r="B73" s="277" t="s">
        <v>127</v>
      </c>
      <c r="C73" s="711" t="s">
        <v>1061</v>
      </c>
    </row>
    <row r="74" spans="2:3" ht="15.75" thickBot="1">
      <c r="B74" s="275"/>
      <c r="C74" s="280" t="s">
        <v>1028</v>
      </c>
    </row>
    <row r="75" spans="2:3" ht="35.25" customHeight="1" thickBot="1">
      <c r="B75" s="275" t="s">
        <v>128</v>
      </c>
      <c r="C75" s="280" t="s">
        <v>1029</v>
      </c>
    </row>
    <row r="76" spans="2:3" ht="15.75" thickBot="1">
      <c r="B76" s="275"/>
      <c r="C76" s="280" t="s">
        <v>136</v>
      </c>
    </row>
    <row r="77" spans="2:3" ht="15.75" thickBot="1">
      <c r="B77" s="270" t="s">
        <v>129</v>
      </c>
      <c r="C77" s="279" t="s">
        <v>562</v>
      </c>
    </row>
    <row r="78" spans="2:3" ht="15.75" thickBot="1">
      <c r="B78" s="270"/>
      <c r="C78" s="280" t="s">
        <v>1063</v>
      </c>
    </row>
    <row r="79" spans="2:3" ht="12.75" customHeight="1" thickBot="1">
      <c r="B79" s="270"/>
      <c r="C79" s="280"/>
    </row>
    <row r="80" spans="2:3" ht="38.25" customHeight="1" thickBot="1">
      <c r="B80" s="275" t="s">
        <v>50</v>
      </c>
      <c r="C80" s="280" t="s">
        <v>1062</v>
      </c>
    </row>
    <row r="81" spans="2:3" ht="18.75" customHeight="1" thickBot="1">
      <c r="B81" s="275"/>
      <c r="C81" s="280" t="s">
        <v>1030</v>
      </c>
    </row>
    <row r="82" spans="2:3" ht="15.75" thickBot="1">
      <c r="B82" s="277"/>
      <c r="C82" s="280"/>
    </row>
    <row r="83" spans="2:3" ht="15">
      <c r="B83" s="278"/>
      <c r="C83" s="278"/>
    </row>
    <row r="84" spans="2:3" ht="15">
      <c r="B84" s="278"/>
      <c r="C84" s="278"/>
    </row>
    <row r="85" spans="2:3" ht="15">
      <c r="B85" s="278"/>
      <c r="C85" s="278"/>
    </row>
    <row r="86" spans="2:4" ht="24.75">
      <c r="B86" s="7" t="s">
        <v>849</v>
      </c>
      <c r="C86" s="731" t="s">
        <v>1053</v>
      </c>
      <c r="D86" s="709" t="s">
        <v>850</v>
      </c>
    </row>
    <row r="87" spans="2:4" ht="25.5">
      <c r="B87" s="8" t="s">
        <v>130</v>
      </c>
      <c r="C87" s="8" t="s">
        <v>131</v>
      </c>
      <c r="D87" s="710" t="s">
        <v>132</v>
      </c>
    </row>
    <row r="88" ht="15">
      <c r="B88" s="5"/>
    </row>
  </sheetData>
  <sheetProtection/>
  <mergeCells count="7">
    <mergeCell ref="B1:E1"/>
    <mergeCell ref="B5:C5"/>
    <mergeCell ref="C24:C25"/>
    <mergeCell ref="B15:B16"/>
    <mergeCell ref="B12:B13"/>
    <mergeCell ref="C4:D4"/>
    <mergeCell ref="B2:E2"/>
  </mergeCells>
  <printOptions/>
  <pageMargins left="0.2362204724409449" right="0.2362204724409449" top="0.3937007874015748" bottom="0.3937007874015748" header="0.31496062992125984" footer="0.31496062992125984"/>
  <pageSetup fitToHeight="0" horizontalDpi="600" verticalDpi="600" orientation="portrait" paperSize="9" scale="64" r:id="rId1"/>
  <rowBreaks count="1" manualBreakCount="1">
    <brk id="27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H15"/>
  <sheetViews>
    <sheetView workbookViewId="0" topLeftCell="A1">
      <selection activeCell="B15" sqref="B15"/>
    </sheetView>
  </sheetViews>
  <sheetFormatPr defaultColWidth="9.140625" defaultRowHeight="15"/>
  <cols>
    <col min="2" max="2" width="5.8515625" style="0" customWidth="1"/>
    <col min="3" max="3" width="46.28125" style="0" customWidth="1"/>
    <col min="4" max="8" width="20.7109375" style="0" customWidth="1"/>
  </cols>
  <sheetData>
    <row r="1" ht="15">
      <c r="C1" s="1146" t="s">
        <v>1003</v>
      </c>
    </row>
    <row r="2" ht="15">
      <c r="C2" s="1146" t="s">
        <v>1004</v>
      </c>
    </row>
    <row r="3" ht="15">
      <c r="C3" s="1146"/>
    </row>
    <row r="4" spans="2:8" ht="15.75">
      <c r="B4" s="1223" t="s">
        <v>644</v>
      </c>
      <c r="C4" s="1223"/>
      <c r="D4" s="1223"/>
      <c r="E4" s="1223"/>
      <c r="F4" s="1223"/>
      <c r="G4" s="1223"/>
      <c r="H4" s="1223"/>
    </row>
    <row r="6" ht="15.75" thickBot="1"/>
    <row r="7" spans="2:8" ht="39.75" customHeight="1" thickBot="1">
      <c r="B7" s="1073" t="s">
        <v>0</v>
      </c>
      <c r="C7" s="1077" t="s">
        <v>54</v>
      </c>
      <c r="D7" s="1074" t="s">
        <v>2</v>
      </c>
      <c r="E7" s="1074" t="s">
        <v>55</v>
      </c>
      <c r="F7" s="1074" t="s">
        <v>34</v>
      </c>
      <c r="G7" s="1074" t="s">
        <v>35</v>
      </c>
      <c r="H7" s="1076" t="s">
        <v>5</v>
      </c>
    </row>
    <row r="8" spans="2:8" ht="41.25" customHeight="1">
      <c r="B8" s="1122" t="s">
        <v>11</v>
      </c>
      <c r="C8" s="302" t="s">
        <v>56</v>
      </c>
      <c r="D8" s="1165">
        <f>D9+D10+D11+D12+D13</f>
        <v>0</v>
      </c>
      <c r="E8" s="1165">
        <f>E9+E10+E11+E12+E13</f>
        <v>0</v>
      </c>
      <c r="F8" s="1165">
        <f>F9+F10+F11+F12+F13</f>
        <v>0</v>
      </c>
      <c r="G8" s="1165">
        <f>G9+G10+G11+G12+G13</f>
        <v>0</v>
      </c>
      <c r="H8" s="1147">
        <f>D8+E8-F8-G8</f>
        <v>0</v>
      </c>
    </row>
    <row r="9" spans="2:8" ht="36.75" customHeight="1">
      <c r="B9" s="1124" t="s">
        <v>13</v>
      </c>
      <c r="C9" s="179" t="s">
        <v>57</v>
      </c>
      <c r="D9" s="1166">
        <v>0</v>
      </c>
      <c r="E9" s="1166">
        <v>0</v>
      </c>
      <c r="F9" s="1166">
        <v>0</v>
      </c>
      <c r="G9" s="1166">
        <v>0</v>
      </c>
      <c r="H9" s="1153">
        <v>0</v>
      </c>
    </row>
    <row r="10" spans="2:8" ht="41.25" customHeight="1">
      <c r="B10" s="1124" t="s">
        <v>17</v>
      </c>
      <c r="C10" s="267" t="s">
        <v>58</v>
      </c>
      <c r="D10" s="1166">
        <v>0</v>
      </c>
      <c r="E10" s="1166">
        <v>0</v>
      </c>
      <c r="F10" s="1166">
        <v>0</v>
      </c>
      <c r="G10" s="1166">
        <v>0</v>
      </c>
      <c r="H10" s="1153">
        <v>0</v>
      </c>
    </row>
    <row r="11" spans="2:8" ht="43.5" customHeight="1">
      <c r="B11" s="1124" t="s">
        <v>19</v>
      </c>
      <c r="C11" s="267" t="s">
        <v>59</v>
      </c>
      <c r="D11" s="1166">
        <v>0</v>
      </c>
      <c r="E11" s="1166">
        <v>0</v>
      </c>
      <c r="F11" s="1166">
        <v>0</v>
      </c>
      <c r="G11" s="1166">
        <v>0</v>
      </c>
      <c r="H11" s="1153">
        <v>0</v>
      </c>
    </row>
    <row r="12" spans="2:8" ht="35.25" customHeight="1">
      <c r="B12" s="1124" t="s">
        <v>21</v>
      </c>
      <c r="C12" s="179" t="s">
        <v>60</v>
      </c>
      <c r="D12" s="1158">
        <v>0</v>
      </c>
      <c r="E12" s="1158">
        <v>0</v>
      </c>
      <c r="F12" s="1158">
        <v>0</v>
      </c>
      <c r="G12" s="1158">
        <v>0</v>
      </c>
      <c r="H12" s="1159">
        <v>0</v>
      </c>
    </row>
    <row r="13" spans="2:8" ht="34.5" customHeight="1" thickBot="1">
      <c r="B13" s="1128" t="s">
        <v>23</v>
      </c>
      <c r="C13" s="318" t="s">
        <v>8</v>
      </c>
      <c r="D13" s="1171">
        <v>0</v>
      </c>
      <c r="E13" s="1171">
        <v>0</v>
      </c>
      <c r="F13" s="1171">
        <v>0</v>
      </c>
      <c r="G13" s="1171">
        <v>0</v>
      </c>
      <c r="H13" s="1172">
        <v>0</v>
      </c>
    </row>
    <row r="15" ht="15.75">
      <c r="B15" s="702" t="s">
        <v>1031</v>
      </c>
    </row>
  </sheetData>
  <sheetProtection/>
  <mergeCells count="1">
    <mergeCell ref="B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16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9.140625" style="0" customWidth="1"/>
    <col min="3" max="3" width="43.140625" style="0" customWidth="1"/>
    <col min="4" max="7" width="18.7109375" style="0" customWidth="1"/>
  </cols>
  <sheetData>
    <row r="1" ht="15">
      <c r="B1" s="1146" t="s">
        <v>1003</v>
      </c>
    </row>
    <row r="2" ht="15">
      <c r="B2" s="1146" t="s">
        <v>1004</v>
      </c>
    </row>
    <row r="3" ht="17.25" customHeight="1"/>
    <row r="4" spans="2:7" ht="24" customHeight="1">
      <c r="B4" s="1223" t="s">
        <v>852</v>
      </c>
      <c r="C4" s="1223"/>
      <c r="D4" s="1223"/>
      <c r="E4" s="1223"/>
      <c r="F4" s="1223"/>
      <c r="G4" s="1223"/>
    </row>
    <row r="5" spans="2:7" ht="18" customHeight="1">
      <c r="B5" s="1223" t="s">
        <v>869</v>
      </c>
      <c r="C5" s="1223"/>
      <c r="D5" s="1223"/>
      <c r="E5" s="1223"/>
      <c r="F5" s="1223"/>
      <c r="G5" s="1223"/>
    </row>
    <row r="6" spans="2:7" ht="17.25" customHeight="1">
      <c r="B6" s="702"/>
      <c r="C6" s="702"/>
      <c r="D6" s="736"/>
      <c r="E6" s="736"/>
      <c r="F6" s="736"/>
      <c r="G6" s="736"/>
    </row>
    <row r="7" ht="15.75" thickBot="1"/>
    <row r="8" spans="2:7" ht="38.25" customHeight="1">
      <c r="B8" s="1224" t="s">
        <v>0</v>
      </c>
      <c r="C8" s="1226" t="s">
        <v>577</v>
      </c>
      <c r="D8" s="1226" t="s">
        <v>578</v>
      </c>
      <c r="E8" s="1226" t="s">
        <v>61</v>
      </c>
      <c r="F8" s="1226"/>
      <c r="G8" s="1217"/>
    </row>
    <row r="9" spans="2:7" ht="40.5" customHeight="1" thickBot="1">
      <c r="B9" s="1225"/>
      <c r="C9" s="1227"/>
      <c r="D9" s="1227"/>
      <c r="E9" s="1071" t="s">
        <v>62</v>
      </c>
      <c r="F9" s="1071" t="s">
        <v>63</v>
      </c>
      <c r="G9" s="1081" t="s">
        <v>64</v>
      </c>
    </row>
    <row r="10" spans="2:7" ht="39.75" customHeight="1">
      <c r="B10" s="705" t="s">
        <v>11</v>
      </c>
      <c r="C10" s="266" t="s">
        <v>606</v>
      </c>
      <c r="D10" s="1174">
        <v>0</v>
      </c>
      <c r="E10" s="1174">
        <v>0</v>
      </c>
      <c r="F10" s="1174">
        <v>0</v>
      </c>
      <c r="G10" s="1175">
        <v>0</v>
      </c>
    </row>
    <row r="11" spans="2:7" ht="39.75" customHeight="1" thickBot="1">
      <c r="B11" s="1259" t="s">
        <v>615</v>
      </c>
      <c r="C11" s="1260"/>
      <c r="D11" s="1167">
        <v>0</v>
      </c>
      <c r="E11" s="1167">
        <v>0</v>
      </c>
      <c r="F11" s="1167">
        <v>0</v>
      </c>
      <c r="G11" s="1176">
        <v>0</v>
      </c>
    </row>
    <row r="12" spans="2:7" ht="39.75" customHeight="1" thickBot="1" thickTop="1">
      <c r="B12" s="313" t="s">
        <v>29</v>
      </c>
      <c r="C12" s="1173" t="s">
        <v>616</v>
      </c>
      <c r="D12" s="1177">
        <v>0</v>
      </c>
      <c r="E12" s="1177">
        <v>0</v>
      </c>
      <c r="F12" s="1177">
        <v>0</v>
      </c>
      <c r="G12" s="1178">
        <v>0</v>
      </c>
    </row>
    <row r="13" spans="2:7" ht="26.25" customHeight="1" thickBot="1">
      <c r="B13" s="1228" t="s">
        <v>612</v>
      </c>
      <c r="C13" s="1258"/>
      <c r="D13" s="1179">
        <f>D10+D12</f>
        <v>0</v>
      </c>
      <c r="E13" s="1179">
        <f>E10+E12</f>
        <v>0</v>
      </c>
      <c r="F13" s="1179">
        <f>F10+F12</f>
        <v>0</v>
      </c>
      <c r="G13" s="1150">
        <f>G10+G12</f>
        <v>0</v>
      </c>
    </row>
    <row r="15" spans="2:3" ht="15.75">
      <c r="B15" s="702" t="s">
        <v>1031</v>
      </c>
      <c r="C15" s="328"/>
    </row>
    <row r="16" ht="15">
      <c r="B16" s="1146"/>
    </row>
  </sheetData>
  <sheetProtection/>
  <mergeCells count="8">
    <mergeCell ref="B4:G4"/>
    <mergeCell ref="B13:C13"/>
    <mergeCell ref="B8:B9"/>
    <mergeCell ref="C8:C9"/>
    <mergeCell ref="D8:D9"/>
    <mergeCell ref="E8:G8"/>
    <mergeCell ref="B11:C11"/>
    <mergeCell ref="B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G26"/>
  <sheetViews>
    <sheetView zoomScalePageLayoutView="0" workbookViewId="0" topLeftCell="A1">
      <selection activeCell="C12" sqref="C12"/>
    </sheetView>
  </sheetViews>
  <sheetFormatPr defaultColWidth="9.140625" defaultRowHeight="15"/>
  <cols>
    <col min="3" max="3" width="9.421875" style="0" customWidth="1"/>
    <col min="4" max="4" width="31.421875" style="0" customWidth="1"/>
    <col min="5" max="6" width="30.7109375" style="0" customWidth="1"/>
    <col min="8" max="8" width="10.00390625" style="0" customWidth="1"/>
  </cols>
  <sheetData>
    <row r="1" ht="15">
      <c r="C1" s="1146" t="s">
        <v>1003</v>
      </c>
    </row>
    <row r="2" ht="15">
      <c r="C2" s="1146" t="s">
        <v>1004</v>
      </c>
    </row>
    <row r="4" spans="3:6" ht="15.75">
      <c r="C4" s="1261" t="s">
        <v>868</v>
      </c>
      <c r="D4" s="1262"/>
      <c r="E4" s="1262"/>
      <c r="F4" s="1262"/>
    </row>
    <row r="6" ht="15.75" thickBot="1"/>
    <row r="7" spans="3:7" ht="39.75" customHeight="1">
      <c r="C7" s="1082" t="s">
        <v>0</v>
      </c>
      <c r="D7" s="1083" t="s">
        <v>580</v>
      </c>
      <c r="E7" s="1083" t="s">
        <v>619</v>
      </c>
      <c r="F7" s="1084" t="s">
        <v>620</v>
      </c>
      <c r="G7" s="285"/>
    </row>
    <row r="8" spans="3:7" ht="15.75" customHeight="1" hidden="1" thickBot="1">
      <c r="C8" s="737"/>
      <c r="D8" s="738"/>
      <c r="E8" s="738"/>
      <c r="F8" s="739"/>
      <c r="G8" s="285"/>
    </row>
    <row r="9" spans="3:7" ht="39.75" customHeight="1">
      <c r="C9" s="321" t="s">
        <v>11</v>
      </c>
      <c r="D9" s="303" t="s">
        <v>581</v>
      </c>
      <c r="E9" s="734">
        <v>0</v>
      </c>
      <c r="F9" s="735">
        <v>0</v>
      </c>
      <c r="G9" s="285"/>
    </row>
    <row r="10" spans="3:7" ht="39.75" customHeight="1" thickBot="1">
      <c r="C10" s="320" t="s">
        <v>29</v>
      </c>
      <c r="D10" s="289" t="s">
        <v>582</v>
      </c>
      <c r="E10" s="290">
        <v>0</v>
      </c>
      <c r="F10" s="291">
        <v>0</v>
      </c>
      <c r="G10" s="285"/>
    </row>
    <row r="11" ht="15.75">
      <c r="C11" s="286"/>
    </row>
    <row r="12" ht="15.75">
      <c r="C12" s="702" t="s">
        <v>1031</v>
      </c>
    </row>
    <row r="20" ht="15">
      <c r="D20" t="s">
        <v>38</v>
      </c>
    </row>
    <row r="21" ht="15.75">
      <c r="F21" s="180"/>
    </row>
    <row r="22" ht="15.75">
      <c r="F22" s="180"/>
    </row>
    <row r="23" ht="15.75">
      <c r="F23" s="180"/>
    </row>
    <row r="24" ht="15.75">
      <c r="F24" s="180"/>
    </row>
    <row r="25" ht="15.75">
      <c r="F25" s="180"/>
    </row>
    <row r="26" ht="15.75">
      <c r="F26" s="180"/>
    </row>
  </sheetData>
  <sheetProtection/>
  <mergeCells count="1">
    <mergeCell ref="C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4:I22"/>
  <sheetViews>
    <sheetView zoomScalePageLayoutView="0" workbookViewId="0" topLeftCell="A4">
      <selection activeCell="B21" sqref="B21"/>
    </sheetView>
  </sheetViews>
  <sheetFormatPr defaultColWidth="9.140625" defaultRowHeight="15"/>
  <cols>
    <col min="3" max="3" width="27.7109375" style="0" customWidth="1"/>
    <col min="4" max="7" width="18.7109375" style="0" customWidth="1"/>
    <col min="8" max="8" width="14.421875" style="0" customWidth="1"/>
  </cols>
  <sheetData>
    <row r="4" ht="15">
      <c r="B4" s="1146" t="s">
        <v>1003</v>
      </c>
    </row>
    <row r="5" ht="15">
      <c r="B5" s="1146" t="s">
        <v>1004</v>
      </c>
    </row>
    <row r="7" spans="2:9" ht="18.75">
      <c r="B7" s="702" t="s">
        <v>645</v>
      </c>
      <c r="C7" s="180"/>
      <c r="D7" s="180"/>
      <c r="E7" s="180"/>
      <c r="F7" s="180"/>
      <c r="G7" s="180"/>
      <c r="H7" s="287"/>
      <c r="I7" s="287"/>
    </row>
    <row r="9" ht="15.75" thickBot="1"/>
    <row r="10" spans="2:7" ht="15">
      <c r="B10" s="1263" t="s">
        <v>0</v>
      </c>
      <c r="C10" s="1269" t="s">
        <v>607</v>
      </c>
      <c r="D10" s="1269" t="s">
        <v>622</v>
      </c>
      <c r="E10" s="1269" t="s">
        <v>623</v>
      </c>
      <c r="F10" s="1265" t="s">
        <v>583</v>
      </c>
      <c r="G10" s="1266"/>
    </row>
    <row r="11" spans="2:7" ht="17.25" customHeight="1" thickBot="1">
      <c r="B11" s="1264"/>
      <c r="C11" s="1235"/>
      <c r="D11" s="1235"/>
      <c r="E11" s="1235"/>
      <c r="F11" s="1085" t="s">
        <v>584</v>
      </c>
      <c r="G11" s="1086" t="s">
        <v>585</v>
      </c>
    </row>
    <row r="12" spans="2:7" ht="19.5" customHeight="1">
      <c r="B12" s="321" t="s">
        <v>11</v>
      </c>
      <c r="C12" s="303" t="s">
        <v>88</v>
      </c>
      <c r="D12" s="1180">
        <v>0</v>
      </c>
      <c r="E12" s="1180">
        <v>0</v>
      </c>
      <c r="F12" s="1180">
        <v>0</v>
      </c>
      <c r="G12" s="1180">
        <v>0</v>
      </c>
    </row>
    <row r="13" spans="2:7" ht="19.5" customHeight="1">
      <c r="B13" s="319" t="s">
        <v>29</v>
      </c>
      <c r="C13" s="288" t="s">
        <v>586</v>
      </c>
      <c r="D13" s="1181">
        <v>0</v>
      </c>
      <c r="E13" s="1181">
        <v>0</v>
      </c>
      <c r="F13" s="1181">
        <v>0</v>
      </c>
      <c r="G13" s="1181">
        <v>0</v>
      </c>
    </row>
    <row r="14" spans="2:7" ht="19.5" customHeight="1">
      <c r="B14" s="319" t="s">
        <v>90</v>
      </c>
      <c r="C14" s="305" t="s">
        <v>587</v>
      </c>
      <c r="D14" s="1181">
        <v>0</v>
      </c>
      <c r="E14" s="1181">
        <v>0</v>
      </c>
      <c r="F14" s="1181">
        <v>0</v>
      </c>
      <c r="G14" s="1181">
        <v>0</v>
      </c>
    </row>
    <row r="15" spans="2:7" ht="19.5" customHeight="1">
      <c r="B15" s="319" t="s">
        <v>125</v>
      </c>
      <c r="C15" s="305" t="s">
        <v>588</v>
      </c>
      <c r="D15" s="1181">
        <v>0</v>
      </c>
      <c r="E15" s="1181">
        <v>0</v>
      </c>
      <c r="F15" s="1181">
        <v>0</v>
      </c>
      <c r="G15" s="1181">
        <v>0</v>
      </c>
    </row>
    <row r="16" spans="2:7" ht="19.5" customHeight="1">
      <c r="B16" s="319" t="s">
        <v>50</v>
      </c>
      <c r="C16" s="305" t="s">
        <v>589</v>
      </c>
      <c r="D16" s="1181">
        <v>0</v>
      </c>
      <c r="E16" s="1181">
        <v>0</v>
      </c>
      <c r="F16" s="1181">
        <v>0</v>
      </c>
      <c r="G16" s="1181">
        <v>0</v>
      </c>
    </row>
    <row r="17" spans="2:7" ht="19.5" customHeight="1">
      <c r="B17" s="319" t="s">
        <v>52</v>
      </c>
      <c r="C17" s="305" t="s">
        <v>590</v>
      </c>
      <c r="D17" s="1181">
        <v>0</v>
      </c>
      <c r="E17" s="1181">
        <v>0</v>
      </c>
      <c r="F17" s="1181">
        <v>0</v>
      </c>
      <c r="G17" s="1181">
        <v>0</v>
      </c>
    </row>
    <row r="18" spans="2:7" ht="19.5" customHeight="1" thickBot="1">
      <c r="B18" s="322" t="s">
        <v>70</v>
      </c>
      <c r="C18" s="732" t="s">
        <v>591</v>
      </c>
      <c r="D18" s="1182">
        <v>0</v>
      </c>
      <c r="E18" s="1182">
        <v>0</v>
      </c>
      <c r="F18" s="1182">
        <v>0</v>
      </c>
      <c r="G18" s="1182">
        <v>0</v>
      </c>
    </row>
    <row r="19" spans="2:7" ht="21.75" customHeight="1" thickBot="1">
      <c r="B19" s="1267" t="s">
        <v>621</v>
      </c>
      <c r="C19" s="1268"/>
      <c r="D19" s="1183">
        <f>D12+D13+D16+D17+D18</f>
        <v>0</v>
      </c>
      <c r="E19" s="1183">
        <f>E12+E13+E16+E17+E18</f>
        <v>0</v>
      </c>
      <c r="F19" s="1183">
        <f>F12+F13+F16+F17+F18</f>
        <v>0</v>
      </c>
      <c r="G19" s="1184">
        <f>G12+G13+G16+G17+G18</f>
        <v>0</v>
      </c>
    </row>
    <row r="20" ht="16.5">
      <c r="B20" s="292"/>
    </row>
    <row r="21" ht="15.75">
      <c r="B21" s="702" t="s">
        <v>1031</v>
      </c>
    </row>
    <row r="22" ht="15.75">
      <c r="D22" s="180"/>
    </row>
  </sheetData>
  <sheetProtection/>
  <mergeCells count="6">
    <mergeCell ref="B10:B11"/>
    <mergeCell ref="F10:G10"/>
    <mergeCell ref="B19:C19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19"/>
  <sheetViews>
    <sheetView zoomScaleSheetLayoutView="88" zoomScalePageLayoutView="0" workbookViewId="0" topLeftCell="A1">
      <selection activeCell="B19" sqref="B19"/>
    </sheetView>
  </sheetViews>
  <sheetFormatPr defaultColWidth="9.140625" defaultRowHeight="15"/>
  <cols>
    <col min="2" max="2" width="5.28125" style="0" customWidth="1"/>
    <col min="3" max="3" width="40.140625" style="0" customWidth="1"/>
    <col min="4" max="4" width="30.7109375" style="0" customWidth="1"/>
    <col min="5" max="5" width="39.00390625" style="0" customWidth="1"/>
    <col min="7" max="7" width="33.140625" style="0" customWidth="1"/>
  </cols>
  <sheetData>
    <row r="1" ht="15">
      <c r="B1" s="1146" t="s">
        <v>1003</v>
      </c>
    </row>
    <row r="2" ht="15">
      <c r="B2" s="1146" t="s">
        <v>1004</v>
      </c>
    </row>
    <row r="5" spans="2:7" ht="15.75">
      <c r="B5" s="1223" t="s">
        <v>857</v>
      </c>
      <c r="C5" s="1270"/>
      <c r="D5" s="1270"/>
      <c r="E5" s="1270"/>
      <c r="F5" s="1271"/>
      <c r="G5" s="1271"/>
    </row>
    <row r="7" ht="15.75" thickBot="1"/>
    <row r="8" spans="2:5" ht="40.5" customHeight="1" thickBot="1">
      <c r="B8" s="1073" t="s">
        <v>0</v>
      </c>
      <c r="C8" s="1074" t="s">
        <v>85</v>
      </c>
      <c r="D8" s="1074" t="s">
        <v>86</v>
      </c>
      <c r="E8" s="1076" t="s">
        <v>87</v>
      </c>
    </row>
    <row r="9" spans="2:5" ht="24" customHeight="1">
      <c r="B9" s="296" t="s">
        <v>11</v>
      </c>
      <c r="C9" s="281" t="s">
        <v>88</v>
      </c>
      <c r="D9" s="1165">
        <v>0</v>
      </c>
      <c r="E9" s="1165">
        <v>0</v>
      </c>
    </row>
    <row r="10" spans="2:5" ht="21.75" customHeight="1">
      <c r="B10" s="263" t="s">
        <v>29</v>
      </c>
      <c r="C10" s="177" t="s">
        <v>89</v>
      </c>
      <c r="D10" s="1166">
        <v>0</v>
      </c>
      <c r="E10" s="1166">
        <v>0</v>
      </c>
    </row>
    <row r="11" spans="2:5" ht="29.25" customHeight="1">
      <c r="B11" s="263" t="s">
        <v>90</v>
      </c>
      <c r="C11" s="177" t="s">
        <v>91</v>
      </c>
      <c r="D11" s="1166">
        <v>0</v>
      </c>
      <c r="E11" s="1166">
        <v>0</v>
      </c>
    </row>
    <row r="12" spans="2:5" ht="22.5" customHeight="1">
      <c r="B12" s="263" t="s">
        <v>50</v>
      </c>
      <c r="C12" s="177" t="s">
        <v>92</v>
      </c>
      <c r="D12" s="1166">
        <v>0</v>
      </c>
      <c r="E12" s="1166">
        <v>0</v>
      </c>
    </row>
    <row r="13" spans="2:5" ht="26.25" customHeight="1">
      <c r="B13" s="263" t="s">
        <v>52</v>
      </c>
      <c r="C13" s="177" t="s">
        <v>93</v>
      </c>
      <c r="D13" s="1166">
        <v>0</v>
      </c>
      <c r="E13" s="1166">
        <v>0</v>
      </c>
    </row>
    <row r="14" spans="2:5" ht="24.75" customHeight="1">
      <c r="B14" s="263" t="s">
        <v>70</v>
      </c>
      <c r="C14" s="267" t="s">
        <v>592</v>
      </c>
      <c r="D14" s="1166">
        <v>0</v>
      </c>
      <c r="E14" s="1166">
        <v>0</v>
      </c>
    </row>
    <row r="15" spans="2:5" ht="22.5" customHeight="1">
      <c r="B15" s="263" t="s">
        <v>94</v>
      </c>
      <c r="C15" s="267" t="s">
        <v>594</v>
      </c>
      <c r="D15" s="1166">
        <v>0</v>
      </c>
      <c r="E15" s="1166">
        <v>0</v>
      </c>
    </row>
    <row r="16" spans="2:5" ht="24" customHeight="1" thickBot="1">
      <c r="B16" s="294" t="s">
        <v>95</v>
      </c>
      <c r="C16" s="178" t="s">
        <v>593</v>
      </c>
      <c r="D16" s="1185">
        <v>0</v>
      </c>
      <c r="E16" s="1148">
        <v>0</v>
      </c>
    </row>
    <row r="17" spans="2:5" ht="26.25" customHeight="1" thickBot="1">
      <c r="B17" s="1272" t="s">
        <v>621</v>
      </c>
      <c r="C17" s="1273"/>
      <c r="D17" s="1186">
        <f>D9+D10+D12+D13+D14</f>
        <v>0</v>
      </c>
      <c r="E17" s="1187">
        <f>E9+E10+E12+E13+E14</f>
        <v>0</v>
      </c>
    </row>
    <row r="19" ht="15.75">
      <c r="B19" s="702" t="s">
        <v>1031</v>
      </c>
    </row>
  </sheetData>
  <sheetProtection/>
  <mergeCells count="2">
    <mergeCell ref="B5:G5"/>
    <mergeCell ref="B17:C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15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5.421875" style="0" customWidth="1"/>
    <col min="3" max="3" width="47.57421875" style="0" customWidth="1"/>
    <col min="4" max="6" width="22.7109375" style="0" customWidth="1"/>
  </cols>
  <sheetData>
    <row r="1" ht="15">
      <c r="B1" s="1146" t="s">
        <v>1003</v>
      </c>
    </row>
    <row r="2" ht="15">
      <c r="B2" s="1146" t="s">
        <v>1004</v>
      </c>
    </row>
    <row r="4" spans="2:6" ht="15.75">
      <c r="B4" s="1223" t="s">
        <v>646</v>
      </c>
      <c r="C4" s="1270"/>
      <c r="D4" s="1270"/>
      <c r="E4" s="1270"/>
      <c r="F4" s="1270"/>
    </row>
    <row r="6" ht="15.75" thickBot="1"/>
    <row r="7" spans="2:6" ht="54.75" customHeight="1" thickBot="1">
      <c r="B7" s="1087" t="s">
        <v>0</v>
      </c>
      <c r="C7" s="1130" t="s">
        <v>65</v>
      </c>
      <c r="D7" s="1078" t="s">
        <v>595</v>
      </c>
      <c r="E7" s="1078" t="s">
        <v>2</v>
      </c>
      <c r="F7" s="1076" t="s">
        <v>620</v>
      </c>
    </row>
    <row r="8" spans="2:6" ht="34.5" customHeight="1">
      <c r="B8" s="296" t="s">
        <v>11</v>
      </c>
      <c r="C8" s="281" t="s">
        <v>66</v>
      </c>
      <c r="D8" s="1151">
        <v>0</v>
      </c>
      <c r="E8" s="1151">
        <v>0</v>
      </c>
      <c r="F8" s="1147">
        <v>0</v>
      </c>
    </row>
    <row r="9" spans="2:6" ht="32.25" customHeight="1">
      <c r="B9" s="263" t="s">
        <v>29</v>
      </c>
      <c r="C9" s="177" t="s">
        <v>67</v>
      </c>
      <c r="D9" s="1152">
        <v>0</v>
      </c>
      <c r="E9" s="1152">
        <v>0</v>
      </c>
      <c r="F9" s="1153">
        <v>0</v>
      </c>
    </row>
    <row r="10" spans="2:6" ht="30" customHeight="1">
      <c r="B10" s="263" t="s">
        <v>50</v>
      </c>
      <c r="C10" s="177" t="s">
        <v>68</v>
      </c>
      <c r="D10" s="1152">
        <v>0</v>
      </c>
      <c r="E10" s="1152">
        <v>0</v>
      </c>
      <c r="F10" s="1153">
        <v>0</v>
      </c>
    </row>
    <row r="11" spans="2:6" ht="49.5" customHeight="1">
      <c r="B11" s="263" t="s">
        <v>52</v>
      </c>
      <c r="C11" s="177" t="s">
        <v>69</v>
      </c>
      <c r="D11" s="1152">
        <v>0</v>
      </c>
      <c r="E11" s="1152">
        <v>0</v>
      </c>
      <c r="F11" s="1153">
        <v>0</v>
      </c>
    </row>
    <row r="12" spans="2:6" ht="24" customHeight="1" thickBot="1">
      <c r="B12" s="263" t="s">
        <v>70</v>
      </c>
      <c r="C12" s="267" t="s">
        <v>1032</v>
      </c>
      <c r="D12" s="1152">
        <v>0</v>
      </c>
      <c r="E12" s="1152">
        <v>35.87</v>
      </c>
      <c r="F12" s="1153">
        <v>50.64</v>
      </c>
    </row>
    <row r="13" spans="2:6" ht="21.75" customHeight="1" thickBot="1">
      <c r="B13" s="1228" t="s">
        <v>621</v>
      </c>
      <c r="C13" s="1229"/>
      <c r="D13" s="1188" t="s">
        <v>571</v>
      </c>
      <c r="E13" s="1155">
        <f>E8+E9+E10+E11+E12</f>
        <v>35.87</v>
      </c>
      <c r="F13" s="1150">
        <f>F8+F9+F10+F11+F12</f>
        <v>50.64</v>
      </c>
    </row>
    <row r="15" ht="15.75">
      <c r="B15" s="702" t="s">
        <v>1031</v>
      </c>
    </row>
  </sheetData>
  <sheetProtection/>
  <mergeCells count="2">
    <mergeCell ref="B13:C13"/>
    <mergeCell ref="B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F13"/>
  <sheetViews>
    <sheetView zoomScalePageLayoutView="0" workbookViewId="0" topLeftCell="A1">
      <selection activeCell="B13" sqref="B13"/>
    </sheetView>
  </sheetViews>
  <sheetFormatPr defaultColWidth="9.140625" defaultRowHeight="15"/>
  <cols>
    <col min="2" max="2" width="5.57421875" style="0" customWidth="1"/>
    <col min="3" max="3" width="46.8515625" style="0" customWidth="1"/>
    <col min="4" max="6" width="22.7109375" style="0" customWidth="1"/>
  </cols>
  <sheetData>
    <row r="1" ht="15">
      <c r="B1" s="1146" t="s">
        <v>1003</v>
      </c>
    </row>
    <row r="2" ht="15">
      <c r="B2" s="1146" t="s">
        <v>1004</v>
      </c>
    </row>
    <row r="4" spans="2:4" ht="15.75">
      <c r="B4" s="1223" t="s">
        <v>647</v>
      </c>
      <c r="C4" s="1270"/>
      <c r="D4" s="1270"/>
    </row>
    <row r="5" ht="15.75">
      <c r="B5" s="180"/>
    </row>
    <row r="6" ht="15.75" thickBot="1"/>
    <row r="7" spans="2:6" ht="57.75" customHeight="1" thickBot="1">
      <c r="B7" s="1073" t="s">
        <v>0</v>
      </c>
      <c r="C7" s="1094" t="s">
        <v>71</v>
      </c>
      <c r="D7" s="1078" t="s">
        <v>595</v>
      </c>
      <c r="E7" s="1088" t="s">
        <v>619</v>
      </c>
      <c r="F7" s="1076" t="s">
        <v>620</v>
      </c>
    </row>
    <row r="8" spans="2:6" ht="23.25" customHeight="1">
      <c r="B8" s="296" t="s">
        <v>11</v>
      </c>
      <c r="C8" s="310" t="s">
        <v>596</v>
      </c>
      <c r="D8" s="301"/>
      <c r="E8" s="1151">
        <v>0</v>
      </c>
      <c r="F8" s="1147">
        <v>0</v>
      </c>
    </row>
    <row r="9" spans="2:6" ht="24.75" customHeight="1">
      <c r="B9" s="263" t="s">
        <v>29</v>
      </c>
      <c r="C9" s="267" t="s">
        <v>597</v>
      </c>
      <c r="D9" s="283"/>
      <c r="E9" s="1152">
        <v>0</v>
      </c>
      <c r="F9" s="1153">
        <v>0</v>
      </c>
    </row>
    <row r="10" spans="2:6" ht="24" customHeight="1" thickBot="1">
      <c r="B10" s="706" t="s">
        <v>50</v>
      </c>
      <c r="C10" s="264" t="s">
        <v>598</v>
      </c>
      <c r="D10" s="284"/>
      <c r="E10" s="1189">
        <v>0</v>
      </c>
      <c r="F10" s="1149">
        <v>0</v>
      </c>
    </row>
    <row r="11" spans="2:6" ht="27" customHeight="1" thickBot="1">
      <c r="B11" s="1228" t="s">
        <v>614</v>
      </c>
      <c r="C11" s="1229"/>
      <c r="D11" s="742" t="s">
        <v>571</v>
      </c>
      <c r="E11" s="1155">
        <f>E8+E9+E10</f>
        <v>0</v>
      </c>
      <c r="F11" s="1150">
        <f>F8+F9+F10</f>
        <v>0</v>
      </c>
    </row>
    <row r="13" ht="15.75">
      <c r="B13" s="702" t="s">
        <v>1031</v>
      </c>
    </row>
  </sheetData>
  <sheetProtection/>
  <mergeCells count="2">
    <mergeCell ref="B11:C11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4:J17"/>
  <sheetViews>
    <sheetView zoomScalePageLayoutView="0" workbookViewId="0" topLeftCell="A4">
      <selection activeCell="C4" sqref="C4:C5"/>
    </sheetView>
  </sheetViews>
  <sheetFormatPr defaultColWidth="9.140625" defaultRowHeight="15"/>
  <cols>
    <col min="1" max="1" width="6.8515625" style="0" customWidth="1"/>
    <col min="2" max="2" width="5.57421875" style="0" customWidth="1"/>
    <col min="3" max="3" width="5.140625" style="0" customWidth="1"/>
    <col min="4" max="4" width="25.7109375" style="0" customWidth="1"/>
    <col min="5" max="5" width="25.57421875" style="0" customWidth="1"/>
    <col min="6" max="6" width="25.7109375" style="0" customWidth="1"/>
  </cols>
  <sheetData>
    <row r="4" ht="15">
      <c r="C4" s="1146" t="s">
        <v>1003</v>
      </c>
    </row>
    <row r="5" ht="15">
      <c r="C5" s="1146" t="s">
        <v>1004</v>
      </c>
    </row>
    <row r="7" spans="3:10" ht="38.25" customHeight="1">
      <c r="C7" s="1261" t="s">
        <v>844</v>
      </c>
      <c r="D7" s="1276"/>
      <c r="E7" s="1276"/>
      <c r="F7" s="1276"/>
      <c r="G7" s="295"/>
      <c r="H7" s="295"/>
      <c r="I7" s="295"/>
      <c r="J7" s="295"/>
    </row>
    <row r="9" ht="15.75" thickBot="1"/>
    <row r="10" spans="3:6" ht="39.75" customHeight="1" thickBot="1">
      <c r="C10" s="1089" t="s">
        <v>0</v>
      </c>
      <c r="D10" s="1090" t="s">
        <v>1</v>
      </c>
      <c r="E10" s="1091" t="s">
        <v>619</v>
      </c>
      <c r="F10" s="1092" t="s">
        <v>620</v>
      </c>
    </row>
    <row r="11" spans="3:6" ht="32.25" customHeight="1">
      <c r="C11" s="321" t="s">
        <v>11</v>
      </c>
      <c r="D11" s="305" t="s">
        <v>600</v>
      </c>
      <c r="E11" s="1180">
        <v>0</v>
      </c>
      <c r="F11" s="1190">
        <v>0</v>
      </c>
    </row>
    <row r="12" spans="3:6" ht="33" customHeight="1" thickBot="1">
      <c r="C12" s="733" t="s">
        <v>29</v>
      </c>
      <c r="D12" s="305" t="s">
        <v>599</v>
      </c>
      <c r="E12" s="1181">
        <v>0</v>
      </c>
      <c r="F12" s="1191">
        <v>0</v>
      </c>
    </row>
    <row r="13" spans="3:6" ht="26.25" customHeight="1" thickBot="1">
      <c r="C13" s="1274" t="s">
        <v>612</v>
      </c>
      <c r="D13" s="1275"/>
      <c r="E13" s="1192">
        <f>E11+E12</f>
        <v>0</v>
      </c>
      <c r="F13" s="1193">
        <f>F11+F12</f>
        <v>0</v>
      </c>
    </row>
    <row r="14" ht="15">
      <c r="C14" s="265"/>
    </row>
    <row r="15" ht="15.75">
      <c r="C15" s="702" t="s">
        <v>1031</v>
      </c>
    </row>
    <row r="17" ht="15">
      <c r="F17" s="304"/>
    </row>
  </sheetData>
  <sheetProtection/>
  <mergeCells count="2">
    <mergeCell ref="C13:D13"/>
    <mergeCell ref="C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13" sqref="B13"/>
    </sheetView>
  </sheetViews>
  <sheetFormatPr defaultColWidth="9.140625" defaultRowHeight="15"/>
  <cols>
    <col min="2" max="2" width="5.421875" style="0" customWidth="1"/>
    <col min="3" max="3" width="48.421875" style="0" customWidth="1"/>
    <col min="4" max="4" width="38.28125" style="0" customWidth="1"/>
  </cols>
  <sheetData>
    <row r="1" ht="15">
      <c r="B1" s="1146" t="s">
        <v>1003</v>
      </c>
    </row>
    <row r="2" ht="15">
      <c r="B2" s="1146" t="s">
        <v>1004</v>
      </c>
    </row>
    <row r="4" spans="2:4" ht="15.75">
      <c r="B4" s="1223" t="s">
        <v>659</v>
      </c>
      <c r="C4" s="1271"/>
      <c r="D4" s="1271"/>
    </row>
    <row r="6" ht="15.75" thickBot="1"/>
    <row r="7" spans="1:5" ht="35.25" customHeight="1" thickBot="1">
      <c r="A7" s="1062"/>
      <c r="B7" s="1093" t="s">
        <v>0</v>
      </c>
      <c r="C7" s="1094" t="s">
        <v>72</v>
      </c>
      <c r="D7" s="1076" t="s">
        <v>73</v>
      </c>
      <c r="E7" s="2"/>
    </row>
    <row r="8" spans="2:5" ht="30.75" customHeight="1">
      <c r="B8" s="727" t="s">
        <v>11</v>
      </c>
      <c r="C8" s="314" t="s">
        <v>617</v>
      </c>
      <c r="D8" s="1195">
        <v>150630.72</v>
      </c>
      <c r="E8" s="2"/>
    </row>
    <row r="9" spans="2:5" ht="28.5" customHeight="1">
      <c r="B9" s="728" t="s">
        <v>29</v>
      </c>
      <c r="C9" s="315" t="s">
        <v>618</v>
      </c>
      <c r="D9" s="1196">
        <v>123037.56</v>
      </c>
      <c r="E9" s="2"/>
    </row>
    <row r="10" spans="2:5" ht="32.25" customHeight="1" thickBot="1">
      <c r="B10" s="729" t="s">
        <v>50</v>
      </c>
      <c r="C10" s="1194" t="s">
        <v>990</v>
      </c>
      <c r="D10" s="1197">
        <v>1652.42</v>
      </c>
      <c r="E10" s="2"/>
    </row>
    <row r="11" spans="2:5" ht="26.25" customHeight="1" thickBot="1">
      <c r="B11" s="1277" t="s">
        <v>614</v>
      </c>
      <c r="C11" s="1256"/>
      <c r="D11" s="1198">
        <f>D8+D9+D10</f>
        <v>275320.7</v>
      </c>
      <c r="E11" s="2"/>
    </row>
    <row r="13" ht="15.75">
      <c r="B13" s="702" t="s">
        <v>1031</v>
      </c>
    </row>
  </sheetData>
  <sheetProtection/>
  <mergeCells count="2">
    <mergeCell ref="B11:C11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H14"/>
  <sheetViews>
    <sheetView zoomScalePageLayoutView="0" workbookViewId="0" topLeftCell="A1">
      <selection activeCell="B1" sqref="B1:B2"/>
    </sheetView>
  </sheetViews>
  <sheetFormatPr defaultColWidth="9.140625" defaultRowHeight="15"/>
  <cols>
    <col min="2" max="2" width="4.28125" style="0" customWidth="1"/>
    <col min="3" max="3" width="31.140625" style="0" customWidth="1"/>
    <col min="4" max="8" width="17.7109375" style="0" customWidth="1"/>
  </cols>
  <sheetData>
    <row r="1" ht="15">
      <c r="B1" s="1146" t="s">
        <v>1003</v>
      </c>
    </row>
    <row r="2" ht="15">
      <c r="B2" s="1146" t="s">
        <v>1004</v>
      </c>
    </row>
    <row r="4" spans="2:8" ht="15.75">
      <c r="B4" s="1223" t="s">
        <v>648</v>
      </c>
      <c r="C4" s="1223"/>
      <c r="D4" s="1223"/>
      <c r="E4" s="1223"/>
      <c r="F4" s="1223"/>
      <c r="G4" s="1223"/>
      <c r="H4" s="1223"/>
    </row>
    <row r="6" ht="15.75" thickBot="1"/>
    <row r="7" spans="2:8" ht="59.25" customHeight="1" thickBot="1">
      <c r="B7" s="1087" t="s">
        <v>0</v>
      </c>
      <c r="C7" s="1077" t="s">
        <v>46</v>
      </c>
      <c r="D7" s="1074" t="s">
        <v>32</v>
      </c>
      <c r="E7" s="1074" t="s">
        <v>33</v>
      </c>
      <c r="F7" s="1074" t="s">
        <v>34</v>
      </c>
      <c r="G7" s="1074" t="s">
        <v>35</v>
      </c>
      <c r="H7" s="1076" t="s">
        <v>36</v>
      </c>
    </row>
    <row r="8" spans="2:8" ht="26.25" customHeight="1">
      <c r="B8" s="296" t="s">
        <v>37</v>
      </c>
      <c r="C8" s="660" t="s">
        <v>47</v>
      </c>
      <c r="D8" s="1165">
        <f>SUM(D9:D12)</f>
        <v>0</v>
      </c>
      <c r="E8" s="1165">
        <f>SUM(E9:E12)</f>
        <v>0</v>
      </c>
      <c r="F8" s="1165">
        <f>SUM(F9:F12)</f>
        <v>0</v>
      </c>
      <c r="G8" s="1165">
        <f>SUM(G9:G12)</f>
        <v>0</v>
      </c>
      <c r="H8" s="1147">
        <f>D8+E8-F8-G8</f>
        <v>0</v>
      </c>
    </row>
    <row r="9" spans="2:8" ht="24.75" customHeight="1">
      <c r="B9" s="263" t="s">
        <v>11</v>
      </c>
      <c r="C9" s="267" t="s">
        <v>48</v>
      </c>
      <c r="D9" s="1166">
        <v>0</v>
      </c>
      <c r="E9" s="1166">
        <v>0</v>
      </c>
      <c r="F9" s="1166">
        <v>0</v>
      </c>
      <c r="G9" s="1166">
        <v>0</v>
      </c>
      <c r="H9" s="1153">
        <v>0</v>
      </c>
    </row>
    <row r="10" spans="2:8" ht="27" customHeight="1">
      <c r="B10" s="263" t="s">
        <v>29</v>
      </c>
      <c r="C10" s="267" t="s">
        <v>49</v>
      </c>
      <c r="D10" s="1166">
        <v>0</v>
      </c>
      <c r="E10" s="1166">
        <v>0</v>
      </c>
      <c r="F10" s="1166">
        <v>0</v>
      </c>
      <c r="G10" s="1166">
        <v>0</v>
      </c>
      <c r="H10" s="1153">
        <v>0</v>
      </c>
    </row>
    <row r="11" spans="2:8" ht="27.75" customHeight="1">
      <c r="B11" s="263" t="s">
        <v>50</v>
      </c>
      <c r="C11" s="267" t="s">
        <v>51</v>
      </c>
      <c r="D11" s="1166">
        <v>0</v>
      </c>
      <c r="E11" s="1166">
        <v>0</v>
      </c>
      <c r="F11" s="1166">
        <v>0</v>
      </c>
      <c r="G11" s="1166">
        <v>0</v>
      </c>
      <c r="H11" s="1153">
        <v>0</v>
      </c>
    </row>
    <row r="12" spans="2:8" ht="29.25" customHeight="1" thickBot="1">
      <c r="B12" s="706" t="s">
        <v>52</v>
      </c>
      <c r="C12" s="661" t="s">
        <v>53</v>
      </c>
      <c r="D12" s="1199">
        <v>0</v>
      </c>
      <c r="E12" s="1199">
        <v>0</v>
      </c>
      <c r="F12" s="1199">
        <v>0</v>
      </c>
      <c r="G12" s="1199">
        <v>0</v>
      </c>
      <c r="H12" s="1149">
        <v>0</v>
      </c>
    </row>
    <row r="14" ht="15.75">
      <c r="B14" s="702" t="s">
        <v>1031</v>
      </c>
    </row>
  </sheetData>
  <sheetProtection/>
  <mergeCells count="1">
    <mergeCell ref="B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="75" zoomScaleNormal="75" zoomScaleSheetLayoutView="75" workbookViewId="0" topLeftCell="A1">
      <selection activeCell="C1" sqref="C1:C2"/>
    </sheetView>
  </sheetViews>
  <sheetFormatPr defaultColWidth="9.140625" defaultRowHeight="15"/>
  <cols>
    <col min="2" max="2" width="5.7109375" style="0" customWidth="1"/>
    <col min="3" max="3" width="41.7109375" style="0" customWidth="1"/>
    <col min="4" max="13" width="13.7109375" style="0" customWidth="1"/>
    <col min="14" max="14" width="18.8515625" style="0" customWidth="1"/>
  </cols>
  <sheetData>
    <row r="1" ht="36" customHeight="1">
      <c r="C1" s="1129" t="s">
        <v>1003</v>
      </c>
    </row>
    <row r="2" ht="20.25" customHeight="1">
      <c r="C2" s="1129" t="s">
        <v>1004</v>
      </c>
    </row>
    <row r="3" ht="20.25" customHeight="1">
      <c r="C3" s="1129"/>
    </row>
    <row r="4" spans="1:13" ht="15.75">
      <c r="A4" s="180"/>
      <c r="B4" s="1223" t="s">
        <v>842</v>
      </c>
      <c r="C4" s="1223"/>
      <c r="D4" s="1223"/>
      <c r="E4" s="1223"/>
      <c r="F4" s="1223"/>
      <c r="G4" s="1223"/>
      <c r="H4" s="1223"/>
      <c r="I4" s="1223"/>
      <c r="J4" s="1223"/>
      <c r="K4" s="1223"/>
      <c r="L4" s="1223"/>
      <c r="M4" s="1223"/>
    </row>
    <row r="6" ht="15.75" thickBot="1"/>
    <row r="7" spans="2:14" ht="15.75">
      <c r="B7" s="1224" t="s">
        <v>0</v>
      </c>
      <c r="C7" s="1226" t="s">
        <v>1</v>
      </c>
      <c r="D7" s="1226" t="s">
        <v>2</v>
      </c>
      <c r="E7" s="1226" t="s">
        <v>3</v>
      </c>
      <c r="F7" s="1226"/>
      <c r="G7" s="1226"/>
      <c r="H7" s="1226"/>
      <c r="I7" s="1226" t="s">
        <v>4</v>
      </c>
      <c r="J7" s="1226"/>
      <c r="K7" s="1226"/>
      <c r="L7" s="1226"/>
      <c r="M7" s="1217" t="s">
        <v>5</v>
      </c>
      <c r="N7" s="1217" t="s">
        <v>986</v>
      </c>
    </row>
    <row r="8" spans="2:14" ht="129.75" customHeight="1" thickBot="1">
      <c r="B8" s="1225"/>
      <c r="C8" s="1227"/>
      <c r="D8" s="1227"/>
      <c r="E8" s="1071" t="s">
        <v>6</v>
      </c>
      <c r="F8" s="1071" t="s">
        <v>7</v>
      </c>
      <c r="G8" s="1071" t="s">
        <v>654</v>
      </c>
      <c r="H8" s="1071" t="s">
        <v>8</v>
      </c>
      <c r="I8" s="1071" t="s">
        <v>6</v>
      </c>
      <c r="J8" s="1071" t="s">
        <v>9</v>
      </c>
      <c r="K8" s="1071" t="s">
        <v>654</v>
      </c>
      <c r="L8" s="1071" t="s">
        <v>8</v>
      </c>
      <c r="M8" s="1218"/>
      <c r="N8" s="1218"/>
    </row>
    <row r="9" spans="2:14" ht="30" customHeight="1">
      <c r="B9" s="296" t="s">
        <v>11</v>
      </c>
      <c r="C9" s="310" t="s">
        <v>12</v>
      </c>
      <c r="D9" s="1133">
        <f>D10+D12+D13+D14+D15</f>
        <v>6534635.379999999</v>
      </c>
      <c r="E9" s="1133">
        <f aca="true" t="shared" si="0" ref="E9:L9">E10+E12+E13+E14+E15</f>
        <v>0</v>
      </c>
      <c r="F9" s="1133">
        <f t="shared" si="0"/>
        <v>33680.44</v>
      </c>
      <c r="G9" s="1133">
        <f t="shared" si="0"/>
        <v>18942</v>
      </c>
      <c r="H9" s="1133">
        <f t="shared" si="0"/>
        <v>10786.4</v>
      </c>
      <c r="I9" s="1133">
        <f t="shared" si="0"/>
        <v>0</v>
      </c>
      <c r="J9" s="1133">
        <f t="shared" si="0"/>
        <v>175</v>
      </c>
      <c r="K9" s="1133">
        <f t="shared" si="0"/>
        <v>0</v>
      </c>
      <c r="L9" s="1133">
        <f t="shared" si="0"/>
        <v>0</v>
      </c>
      <c r="M9" s="1134">
        <f>D9+E9+F9+G9+H9-I9-J9-K9-L9</f>
        <v>6597869.22</v>
      </c>
      <c r="N9" s="1134">
        <f>N12+N13+N15+N18</f>
        <v>3138060.9299999997</v>
      </c>
    </row>
    <row r="10" spans="2:14" ht="35.25" customHeight="1">
      <c r="B10" s="263" t="s">
        <v>13</v>
      </c>
      <c r="C10" s="267" t="s">
        <v>14</v>
      </c>
      <c r="D10" s="1135"/>
      <c r="E10" s="1135"/>
      <c r="F10" s="1135"/>
      <c r="G10" s="1135"/>
      <c r="H10" s="1135"/>
      <c r="I10" s="1135"/>
      <c r="J10" s="1135"/>
      <c r="K10" s="1135"/>
      <c r="L10" s="1135"/>
      <c r="M10" s="1136">
        <f>D10+E10+F10+G10+H10-I10-J10-K10-L10</f>
        <v>0</v>
      </c>
      <c r="N10" s="1136"/>
    </row>
    <row r="11" spans="2:14" ht="54" customHeight="1">
      <c r="B11" s="263" t="s">
        <v>15</v>
      </c>
      <c r="C11" s="267" t="s">
        <v>16</v>
      </c>
      <c r="D11" s="1135">
        <v>0</v>
      </c>
      <c r="E11" s="1135"/>
      <c r="F11" s="1135"/>
      <c r="G11" s="1135"/>
      <c r="H11" s="1135"/>
      <c r="I11" s="1135"/>
      <c r="J11" s="1135"/>
      <c r="K11" s="1135"/>
      <c r="L11" s="1135"/>
      <c r="M11" s="1136">
        <f aca="true" t="shared" si="1" ref="M11:M18">D11+E11+F11+G11+H11-I11-J11-K11-L11</f>
        <v>0</v>
      </c>
      <c r="N11" s="1136">
        <v>0</v>
      </c>
    </row>
    <row r="12" spans="2:14" ht="42" customHeight="1">
      <c r="B12" s="263" t="s">
        <v>17</v>
      </c>
      <c r="C12" s="267" t="s">
        <v>18</v>
      </c>
      <c r="D12" s="1135">
        <v>4237736.6</v>
      </c>
      <c r="E12" s="1135"/>
      <c r="F12" s="1135"/>
      <c r="G12" s="1135"/>
      <c r="H12" s="1135"/>
      <c r="I12" s="1135"/>
      <c r="J12" s="1135"/>
      <c r="K12" s="1135"/>
      <c r="L12" s="1135"/>
      <c r="M12" s="1136">
        <f t="shared" si="1"/>
        <v>4237736.6</v>
      </c>
      <c r="N12" s="1136">
        <f>M12-'Tabela 1.1.2'!M11</f>
        <v>3136715.6799999997</v>
      </c>
    </row>
    <row r="13" spans="2:14" ht="36.75" customHeight="1">
      <c r="B13" s="263" t="s">
        <v>19</v>
      </c>
      <c r="C13" s="267" t="s">
        <v>20</v>
      </c>
      <c r="D13" s="1135">
        <v>33299.01</v>
      </c>
      <c r="E13" s="1135"/>
      <c r="F13" s="1135"/>
      <c r="G13" s="1135"/>
      <c r="H13" s="1135"/>
      <c r="I13" s="1135"/>
      <c r="J13" s="1135"/>
      <c r="K13" s="1135"/>
      <c r="L13" s="1135"/>
      <c r="M13" s="1136">
        <f t="shared" si="1"/>
        <v>33299.01</v>
      </c>
      <c r="N13" s="1136">
        <f>M13-'Tabela 1.1.2'!M12</f>
        <v>1345.2500000000036</v>
      </c>
    </row>
    <row r="14" spans="2:14" ht="34.5" customHeight="1">
      <c r="B14" s="263" t="s">
        <v>21</v>
      </c>
      <c r="C14" s="267" t="s">
        <v>22</v>
      </c>
      <c r="D14" s="1135">
        <v>0</v>
      </c>
      <c r="E14" s="1135"/>
      <c r="F14" s="1135"/>
      <c r="G14" s="1135"/>
      <c r="H14" s="1135"/>
      <c r="I14" s="1135"/>
      <c r="J14" s="1135"/>
      <c r="K14" s="1135"/>
      <c r="L14" s="1135"/>
      <c r="M14" s="1136">
        <f t="shared" si="1"/>
        <v>0</v>
      </c>
      <c r="N14" s="1136">
        <v>0</v>
      </c>
    </row>
    <row r="15" spans="2:14" ht="35.25" customHeight="1">
      <c r="B15" s="263" t="s">
        <v>23</v>
      </c>
      <c r="C15" s="267" t="s">
        <v>24</v>
      </c>
      <c r="D15" s="1135">
        <v>2263599.77</v>
      </c>
      <c r="E15" s="1135"/>
      <c r="F15" s="1135">
        <v>33680.44</v>
      </c>
      <c r="G15" s="1135">
        <v>18942</v>
      </c>
      <c r="H15" s="1135">
        <v>10786.4</v>
      </c>
      <c r="I15" s="1135"/>
      <c r="J15" s="1135">
        <v>175</v>
      </c>
      <c r="K15" s="1135"/>
      <c r="L15" s="1135"/>
      <c r="M15" s="1136">
        <f t="shared" si="1"/>
        <v>2326833.61</v>
      </c>
      <c r="N15" s="1136">
        <f>M15-'Tabela 1.1.2'!M14</f>
        <v>0</v>
      </c>
    </row>
    <row r="16" spans="2:14" ht="35.25" customHeight="1">
      <c r="B16" s="294" t="s">
        <v>29</v>
      </c>
      <c r="C16" s="311" t="s">
        <v>165</v>
      </c>
      <c r="D16" s="1137">
        <v>0</v>
      </c>
      <c r="E16" s="1137"/>
      <c r="F16" s="1137"/>
      <c r="G16" s="1137"/>
      <c r="H16" s="1137"/>
      <c r="I16" s="1137"/>
      <c r="J16" s="1137"/>
      <c r="K16" s="1137"/>
      <c r="L16" s="1137"/>
      <c r="M16" s="1136">
        <f t="shared" si="1"/>
        <v>0</v>
      </c>
      <c r="N16" s="1136">
        <v>0</v>
      </c>
    </row>
    <row r="17" spans="2:14" ht="35.25" customHeight="1">
      <c r="B17" s="263" t="s">
        <v>50</v>
      </c>
      <c r="C17" s="267" t="s">
        <v>575</v>
      </c>
      <c r="D17" s="1137">
        <v>0</v>
      </c>
      <c r="E17" s="1137"/>
      <c r="F17" s="1137"/>
      <c r="G17" s="1137"/>
      <c r="H17" s="1137"/>
      <c r="I17" s="1137"/>
      <c r="J17" s="1137"/>
      <c r="K17" s="1137"/>
      <c r="L17" s="1137"/>
      <c r="M17" s="1136">
        <f t="shared" si="1"/>
        <v>0</v>
      </c>
      <c r="N17" s="1136">
        <v>0</v>
      </c>
    </row>
    <row r="18" spans="2:14" ht="37.5" customHeight="1" thickBot="1">
      <c r="B18" s="313" t="s">
        <v>52</v>
      </c>
      <c r="C18" s="297" t="s">
        <v>25</v>
      </c>
      <c r="D18" s="1137">
        <v>358191.78</v>
      </c>
      <c r="E18" s="1137"/>
      <c r="F18" s="1137"/>
      <c r="G18" s="1137"/>
      <c r="H18" s="1137"/>
      <c r="I18" s="1137"/>
      <c r="J18" s="1137"/>
      <c r="K18" s="1137"/>
      <c r="L18" s="1137"/>
      <c r="M18" s="1138">
        <f t="shared" si="1"/>
        <v>358191.78</v>
      </c>
      <c r="N18" s="1138">
        <f>M18-'Tabela 1.1.2'!M15</f>
        <v>0</v>
      </c>
    </row>
    <row r="19" spans="2:14" ht="35.25" customHeight="1" thickBot="1">
      <c r="B19" s="1219" t="s">
        <v>611</v>
      </c>
      <c r="C19" s="1220"/>
      <c r="D19" s="1139">
        <f>D9+D16+D17+D18</f>
        <v>6892827.159999999</v>
      </c>
      <c r="E19" s="1139">
        <f aca="true" t="shared" si="2" ref="E19:M19">E9+E16+E17+E18</f>
        <v>0</v>
      </c>
      <c r="F19" s="1139">
        <f t="shared" si="2"/>
        <v>33680.44</v>
      </c>
      <c r="G19" s="1139">
        <f t="shared" si="2"/>
        <v>18942</v>
      </c>
      <c r="H19" s="1139">
        <f t="shared" si="2"/>
        <v>10786.4</v>
      </c>
      <c r="I19" s="1139">
        <f t="shared" si="2"/>
        <v>0</v>
      </c>
      <c r="J19" s="1139">
        <f t="shared" si="2"/>
        <v>175</v>
      </c>
      <c r="K19" s="1139">
        <f t="shared" si="2"/>
        <v>0</v>
      </c>
      <c r="L19" s="1139">
        <f t="shared" si="2"/>
        <v>0</v>
      </c>
      <c r="M19" s="1140">
        <f t="shared" si="2"/>
        <v>6956061</v>
      </c>
      <c r="N19" s="1140">
        <f>N9</f>
        <v>3138060.9299999997</v>
      </c>
    </row>
    <row r="20" spans="2:14" ht="60" customHeight="1" thickBot="1">
      <c r="B20" s="1221" t="s">
        <v>610</v>
      </c>
      <c r="C20" s="1222"/>
      <c r="D20" s="1139" t="s">
        <v>571</v>
      </c>
      <c r="E20" s="1141" t="s">
        <v>571</v>
      </c>
      <c r="F20" s="1141" t="s">
        <v>571</v>
      </c>
      <c r="G20" s="1141"/>
      <c r="H20" s="1141" t="s">
        <v>571</v>
      </c>
      <c r="I20" s="1141" t="s">
        <v>571</v>
      </c>
      <c r="J20" s="1141" t="s">
        <v>571</v>
      </c>
      <c r="K20" s="1141"/>
      <c r="L20" s="1141" t="s">
        <v>571</v>
      </c>
      <c r="M20" s="1142" t="s">
        <v>571</v>
      </c>
      <c r="N20" s="1142"/>
    </row>
    <row r="22" ht="15">
      <c r="B22" t="s">
        <v>655</v>
      </c>
    </row>
    <row r="23" ht="15">
      <c r="B23" t="s">
        <v>832</v>
      </c>
    </row>
    <row r="24" ht="16.5" customHeight="1">
      <c r="B24" t="s">
        <v>859</v>
      </c>
    </row>
    <row r="25" ht="15.75">
      <c r="B25" s="702" t="s">
        <v>1031</v>
      </c>
    </row>
  </sheetData>
  <sheetProtection/>
  <mergeCells count="10">
    <mergeCell ref="N7:N8"/>
    <mergeCell ref="B19:C19"/>
    <mergeCell ref="B20:C20"/>
    <mergeCell ref="B4:M4"/>
    <mergeCell ref="B7:B8"/>
    <mergeCell ref="C7:C8"/>
    <mergeCell ref="D7:D8"/>
    <mergeCell ref="E7:H7"/>
    <mergeCell ref="I7:L7"/>
    <mergeCell ref="M7:M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F12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0.57421875" style="0" customWidth="1"/>
    <col min="2" max="2" width="7.28125" style="0" customWidth="1"/>
    <col min="3" max="3" width="44.140625" style="0" customWidth="1"/>
    <col min="4" max="4" width="35.421875" style="0" customWidth="1"/>
  </cols>
  <sheetData>
    <row r="1" ht="15">
      <c r="B1" s="1146" t="s">
        <v>1003</v>
      </c>
    </row>
    <row r="2" ht="15">
      <c r="B2" s="1146" t="s">
        <v>1004</v>
      </c>
    </row>
    <row r="4" spans="3:5" ht="15.75">
      <c r="C4" s="702" t="s">
        <v>649</v>
      </c>
      <c r="D4" s="703"/>
      <c r="E4" s="703"/>
    </row>
    <row r="6" ht="15.75" thickBot="1"/>
    <row r="7" spans="2:4" ht="31.5" customHeight="1" thickBot="1">
      <c r="B7" s="1118" t="s">
        <v>0</v>
      </c>
      <c r="C7" s="1095" t="s">
        <v>72</v>
      </c>
      <c r="D7" s="1096" t="s">
        <v>879</v>
      </c>
    </row>
    <row r="8" spans="2:4" ht="39.75" customHeight="1">
      <c r="B8" s="1119" t="s">
        <v>11</v>
      </c>
      <c r="C8" s="717" t="s">
        <v>997</v>
      </c>
      <c r="D8" s="1055">
        <v>0</v>
      </c>
    </row>
    <row r="9" spans="2:4" ht="19.5" customHeight="1">
      <c r="B9" s="1120" t="s">
        <v>13</v>
      </c>
      <c r="C9" s="719" t="s">
        <v>601</v>
      </c>
      <c r="D9" s="1056">
        <v>0</v>
      </c>
    </row>
    <row r="10" spans="2:6" ht="21.75" customHeight="1" thickBot="1">
      <c r="B10" s="1121" t="s">
        <v>17</v>
      </c>
      <c r="C10" s="718" t="s">
        <v>602</v>
      </c>
      <c r="D10" s="1057">
        <v>0</v>
      </c>
      <c r="F10" s="180"/>
    </row>
    <row r="11" ht="33" customHeight="1">
      <c r="B11" s="1117"/>
    </row>
    <row r="12" ht="15.75">
      <c r="B12" s="702" t="s">
        <v>1031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I11"/>
  <sheetViews>
    <sheetView zoomScaleSheetLayoutView="94" zoomScalePageLayoutView="0" workbookViewId="0" topLeftCell="A1">
      <selection activeCell="I19" sqref="I19"/>
    </sheetView>
  </sheetViews>
  <sheetFormatPr defaultColWidth="9.140625" defaultRowHeight="15"/>
  <cols>
    <col min="1" max="1" width="7.28125" style="0" customWidth="1"/>
    <col min="2" max="2" width="5.421875" style="0" customWidth="1"/>
    <col min="3" max="3" width="45.57421875" style="0" customWidth="1"/>
    <col min="4" max="4" width="25.421875" style="0" customWidth="1"/>
    <col min="5" max="5" width="8.8515625" style="0" customWidth="1"/>
    <col min="6" max="6" width="36.7109375" style="0" customWidth="1"/>
  </cols>
  <sheetData>
    <row r="1" spans="2:5" ht="15.75">
      <c r="B1" s="1146" t="s">
        <v>1003</v>
      </c>
      <c r="E1" s="180"/>
    </row>
    <row r="2" ht="15">
      <c r="B2" s="1146" t="s">
        <v>1004</v>
      </c>
    </row>
    <row r="3" ht="15">
      <c r="B3" s="1146"/>
    </row>
    <row r="4" spans="2:9" ht="15.75">
      <c r="B4" s="1278" t="s">
        <v>650</v>
      </c>
      <c r="C4" s="1279"/>
      <c r="D4" s="1279"/>
      <c r="E4" s="1279"/>
      <c r="F4" s="1279"/>
      <c r="G4" s="1279"/>
      <c r="H4" s="1279"/>
      <c r="I4" s="1279"/>
    </row>
    <row r="6" ht="15.75" thickBot="1"/>
    <row r="7" spans="2:6" ht="34.5" customHeight="1" thickBot="1">
      <c r="B7" s="1073" t="s">
        <v>0</v>
      </c>
      <c r="C7" s="1074" t="s">
        <v>72</v>
      </c>
      <c r="D7" s="1280" t="s">
        <v>870</v>
      </c>
      <c r="E7" s="1281"/>
      <c r="F7" s="1076" t="s">
        <v>871</v>
      </c>
    </row>
    <row r="8" spans="2:6" ht="37.5" customHeight="1">
      <c r="B8" s="296" t="s">
        <v>11</v>
      </c>
      <c r="C8" s="306" t="s">
        <v>603</v>
      </c>
      <c r="D8" s="1282">
        <v>0</v>
      </c>
      <c r="E8" s="1283"/>
      <c r="F8" s="1147">
        <v>0</v>
      </c>
    </row>
    <row r="9" spans="2:6" ht="41.25" customHeight="1" thickBot="1">
      <c r="B9" s="706" t="s">
        <v>29</v>
      </c>
      <c r="C9" s="323" t="s">
        <v>608</v>
      </c>
      <c r="D9" s="1284">
        <v>0</v>
      </c>
      <c r="E9" s="1285"/>
      <c r="F9" s="1149">
        <v>0</v>
      </c>
    </row>
    <row r="10" ht="15.75">
      <c r="B10" s="702"/>
    </row>
    <row r="11" ht="15.75">
      <c r="B11" s="702" t="s">
        <v>1031</v>
      </c>
    </row>
  </sheetData>
  <sheetProtection/>
  <mergeCells count="4">
    <mergeCell ref="B4:I4"/>
    <mergeCell ref="D7:E7"/>
    <mergeCell ref="D8:E8"/>
    <mergeCell ref="D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D18"/>
  <sheetViews>
    <sheetView zoomScalePageLayoutView="0" workbookViewId="0" topLeftCell="A1">
      <selection activeCell="H12" sqref="H12"/>
    </sheetView>
  </sheetViews>
  <sheetFormatPr defaultColWidth="9.140625" defaultRowHeight="15"/>
  <cols>
    <col min="2" max="2" width="7.140625" style="0" customWidth="1"/>
    <col min="3" max="3" width="52.00390625" style="0" customWidth="1"/>
    <col min="4" max="4" width="25.421875" style="0" customWidth="1"/>
  </cols>
  <sheetData>
    <row r="1" ht="15">
      <c r="B1" s="1146" t="s">
        <v>1003</v>
      </c>
    </row>
    <row r="2" ht="15">
      <c r="B2" s="1146" t="s">
        <v>1004</v>
      </c>
    </row>
    <row r="3" ht="15">
      <c r="B3" s="1146"/>
    </row>
    <row r="4" spans="2:4" ht="15.75">
      <c r="B4" s="702" t="s">
        <v>872</v>
      </c>
      <c r="C4" s="704"/>
      <c r="D4" s="703"/>
    </row>
    <row r="5" spans="2:4" ht="15.75" customHeight="1">
      <c r="B5" s="293"/>
      <c r="C5" s="293"/>
      <c r="D5" s="293"/>
    </row>
    <row r="7" ht="15.75" thickBot="1"/>
    <row r="8" spans="2:4" ht="21.75" customHeight="1" thickBot="1">
      <c r="B8" s="1073" t="s">
        <v>0</v>
      </c>
      <c r="C8" s="1074" t="s">
        <v>72</v>
      </c>
      <c r="D8" s="1076" t="s">
        <v>283</v>
      </c>
    </row>
    <row r="9" spans="2:4" ht="24.75" customHeight="1">
      <c r="B9" s="296" t="s">
        <v>11</v>
      </c>
      <c r="C9" s="707" t="s">
        <v>563</v>
      </c>
      <c r="D9" s="1147">
        <v>0</v>
      </c>
    </row>
    <row r="10" spans="2:4" ht="24" customHeight="1">
      <c r="B10" s="263" t="s">
        <v>13</v>
      </c>
      <c r="C10" s="267" t="s">
        <v>564</v>
      </c>
      <c r="D10" s="1153">
        <v>0</v>
      </c>
    </row>
    <row r="11" spans="2:4" ht="24" customHeight="1">
      <c r="B11" s="263" t="s">
        <v>29</v>
      </c>
      <c r="C11" s="267" t="s">
        <v>568</v>
      </c>
      <c r="D11" s="1153">
        <f>D12+D13+D14+D15</f>
        <v>0</v>
      </c>
    </row>
    <row r="12" spans="2:4" ht="33" customHeight="1">
      <c r="B12" s="263" t="s">
        <v>90</v>
      </c>
      <c r="C12" s="267" t="s">
        <v>567</v>
      </c>
      <c r="D12" s="1153">
        <v>0</v>
      </c>
    </row>
    <row r="13" spans="2:4" ht="31.5" customHeight="1">
      <c r="B13" s="263" t="s">
        <v>125</v>
      </c>
      <c r="C13" s="316" t="s">
        <v>566</v>
      </c>
      <c r="D13" s="1153">
        <v>0</v>
      </c>
    </row>
    <row r="14" spans="2:4" ht="34.5" customHeight="1">
      <c r="B14" s="294" t="s">
        <v>127</v>
      </c>
      <c r="C14" s="267" t="s">
        <v>565</v>
      </c>
      <c r="D14" s="1153">
        <v>0</v>
      </c>
    </row>
    <row r="15" spans="2:4" ht="28.5" customHeight="1" thickBot="1">
      <c r="B15" s="723" t="s">
        <v>128</v>
      </c>
      <c r="C15" s="708" t="s">
        <v>10</v>
      </c>
      <c r="D15" s="1149">
        <v>0</v>
      </c>
    </row>
    <row r="17" spans="2:3" ht="15.75">
      <c r="B17" s="1286"/>
      <c r="C17" s="1287"/>
    </row>
    <row r="18" ht="18.75" customHeight="1">
      <c r="B18" s="702" t="s">
        <v>1031</v>
      </c>
    </row>
    <row r="19" ht="18.75" customHeight="1"/>
  </sheetData>
  <sheetProtection/>
  <mergeCells count="1">
    <mergeCell ref="B17:C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G19"/>
  <sheetViews>
    <sheetView zoomScalePageLayoutView="0" workbookViewId="0" topLeftCell="A1">
      <selection activeCell="L10" sqref="L10:M10"/>
    </sheetView>
  </sheetViews>
  <sheetFormatPr defaultColWidth="9.140625" defaultRowHeight="15"/>
  <cols>
    <col min="2" max="2" width="6.7109375" style="0" customWidth="1"/>
    <col min="3" max="3" width="56.57421875" style="0" customWidth="1"/>
    <col min="4" max="4" width="26.140625" style="0" customWidth="1"/>
  </cols>
  <sheetData>
    <row r="1" ht="15">
      <c r="B1" s="1146" t="s">
        <v>1003</v>
      </c>
    </row>
    <row r="2" ht="15">
      <c r="B2" s="1146" t="s">
        <v>1004</v>
      </c>
    </row>
    <row r="3" ht="15">
      <c r="B3" s="1146"/>
    </row>
    <row r="4" spans="2:7" ht="15.75">
      <c r="B4" s="702" t="s">
        <v>651</v>
      </c>
      <c r="C4" s="704"/>
      <c r="D4" s="703"/>
      <c r="E4" s="703"/>
      <c r="F4" s="703"/>
      <c r="G4" s="703"/>
    </row>
    <row r="6" ht="15.75" thickBot="1"/>
    <row r="7" spans="2:4" ht="28.5" customHeight="1" thickBot="1">
      <c r="B7" s="1097" t="s">
        <v>0</v>
      </c>
      <c r="C7" s="1098" t="s">
        <v>72</v>
      </c>
      <c r="D7" s="1099" t="s">
        <v>283</v>
      </c>
    </row>
    <row r="8" spans="2:4" ht="33" customHeight="1">
      <c r="B8" s="720" t="s">
        <v>11</v>
      </c>
      <c r="C8" s="307" t="s">
        <v>569</v>
      </c>
      <c r="D8" s="740">
        <f>D9+D12+D15</f>
        <v>0</v>
      </c>
    </row>
    <row r="9" spans="2:4" ht="28.5" customHeight="1">
      <c r="B9" s="721" t="s">
        <v>13</v>
      </c>
      <c r="C9" s="308" t="s">
        <v>570</v>
      </c>
      <c r="D9" s="741">
        <f>SUM(D11,D10)</f>
        <v>0</v>
      </c>
    </row>
    <row r="10" spans="2:4" ht="28.5" customHeight="1">
      <c r="B10" s="721" t="s">
        <v>812</v>
      </c>
      <c r="C10" s="308" t="s">
        <v>817</v>
      </c>
      <c r="D10" s="741">
        <v>0</v>
      </c>
    </row>
    <row r="11" spans="2:7" ht="28.5" customHeight="1">
      <c r="B11" s="721" t="s">
        <v>813</v>
      </c>
      <c r="C11" s="308" t="s">
        <v>818</v>
      </c>
      <c r="D11" s="741">
        <v>0</v>
      </c>
      <c r="G11" s="180"/>
    </row>
    <row r="12" spans="2:4" ht="30" customHeight="1">
      <c r="B12" s="721" t="s">
        <v>17</v>
      </c>
      <c r="C12" s="308" t="s">
        <v>604</v>
      </c>
      <c r="D12" s="741">
        <f>SUM(D13,D14)</f>
        <v>0</v>
      </c>
    </row>
    <row r="13" spans="2:4" ht="30" customHeight="1">
      <c r="B13" s="722" t="s">
        <v>814</v>
      </c>
      <c r="C13" s="656" t="s">
        <v>819</v>
      </c>
      <c r="D13" s="1200">
        <v>0</v>
      </c>
    </row>
    <row r="14" spans="2:4" ht="30" customHeight="1">
      <c r="B14" s="722" t="s">
        <v>815</v>
      </c>
      <c r="C14" s="656" t="s">
        <v>820</v>
      </c>
      <c r="D14" s="1200">
        <v>0</v>
      </c>
    </row>
    <row r="15" spans="2:4" ht="30" customHeight="1">
      <c r="B15" s="721" t="s">
        <v>19</v>
      </c>
      <c r="C15" s="308" t="s">
        <v>873</v>
      </c>
      <c r="D15" s="741">
        <f>SUM(D16,D17)</f>
        <v>0</v>
      </c>
    </row>
    <row r="16" spans="2:4" ht="30" customHeight="1">
      <c r="B16" s="725" t="s">
        <v>816</v>
      </c>
      <c r="C16" s="726" t="s">
        <v>821</v>
      </c>
      <c r="D16" s="1201">
        <v>0</v>
      </c>
    </row>
    <row r="17" spans="2:4" ht="27" customHeight="1" thickBot="1">
      <c r="B17" s="724" t="s">
        <v>855</v>
      </c>
      <c r="C17" s="309" t="s">
        <v>822</v>
      </c>
      <c r="D17" s="1202">
        <v>0</v>
      </c>
    </row>
    <row r="19" ht="18.75" customHeight="1">
      <c r="B19" s="702" t="s">
        <v>1031</v>
      </c>
    </row>
    <row r="20" ht="18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">
      <selection activeCell="M15" sqref="M15"/>
    </sheetView>
  </sheetViews>
  <sheetFormatPr defaultColWidth="9.140625" defaultRowHeight="15"/>
  <cols>
    <col min="1" max="4" width="9.140625" style="12" customWidth="1"/>
    <col min="5" max="5" width="10.421875" style="12" customWidth="1"/>
    <col min="6" max="16384" width="9.140625" style="12" customWidth="1"/>
  </cols>
  <sheetData>
    <row r="1" spans="1:23" ht="15.75">
      <c r="A1" s="9" t="s">
        <v>140</v>
      </c>
      <c r="B1" s="9"/>
      <c r="C1" s="9"/>
      <c r="D1" s="9"/>
      <c r="E1" s="10"/>
      <c r="F1" s="10"/>
      <c r="G1" s="1295" t="s">
        <v>156</v>
      </c>
      <c r="H1" s="1295"/>
      <c r="I1" s="1295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</row>
    <row r="2" spans="2:23" ht="15.75">
      <c r="B2" s="10"/>
      <c r="C2" s="10"/>
      <c r="D2" s="10"/>
      <c r="E2" s="10"/>
      <c r="F2" s="10"/>
      <c r="G2" s="1295" t="s">
        <v>137</v>
      </c>
      <c r="H2" s="1295"/>
      <c r="I2" s="1295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</row>
    <row r="3" spans="1:23" ht="15.75">
      <c r="A3" s="1146" t="s">
        <v>1003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</row>
    <row r="4" spans="1:23" ht="15.75">
      <c r="A4" s="1146" t="s">
        <v>1004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</row>
    <row r="5" spans="1:23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</row>
    <row r="6" spans="1:23" ht="18.75">
      <c r="A6" s="1296" t="s">
        <v>141</v>
      </c>
      <c r="B6" s="1296"/>
      <c r="C6" s="1296"/>
      <c r="D6" s="1296"/>
      <c r="E6" s="1296"/>
      <c r="F6" s="1296"/>
      <c r="G6" s="1296"/>
      <c r="H6" s="1296"/>
      <c r="I6" s="1296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ht="15.75">
      <c r="A7" s="1290" t="s">
        <v>142</v>
      </c>
      <c r="B7" s="1290"/>
      <c r="C7" s="1290"/>
      <c r="D7" s="1290"/>
      <c r="E7" s="1290"/>
      <c r="F7" s="1290"/>
      <c r="G7" s="1290"/>
      <c r="H7" s="1290"/>
      <c r="I7" s="1290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ht="18" customHeight="1">
      <c r="A8" s="1297"/>
      <c r="B8" s="1297"/>
      <c r="C8" s="1297"/>
      <c r="D8" s="1297"/>
      <c r="E8" s="1297"/>
      <c r="F8" s="1297"/>
      <c r="G8" s="1297"/>
      <c r="H8" s="1297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ht="27" customHeight="1">
      <c r="A9" s="10" t="s">
        <v>143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ht="39.75" customHeight="1">
      <c r="A10" s="1294" t="s">
        <v>1034</v>
      </c>
      <c r="B10" s="1294"/>
      <c r="C10" s="1294"/>
      <c r="D10" s="1294"/>
      <c r="E10" s="1294"/>
      <c r="F10" s="1294"/>
      <c r="G10" s="1294"/>
      <c r="H10" s="1294"/>
      <c r="I10" s="1294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ht="51.75" customHeight="1">
      <c r="A11" s="1292" t="s">
        <v>144</v>
      </c>
      <c r="B11" s="1292"/>
      <c r="C11" s="1292"/>
      <c r="D11" s="1292"/>
      <c r="E11" s="1292"/>
      <c r="F11" s="1292"/>
      <c r="G11" s="1292"/>
      <c r="H11" s="1292"/>
      <c r="I11" s="1292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s="15" customFormat="1" ht="15.75">
      <c r="A12" s="1289" t="s">
        <v>145</v>
      </c>
      <c r="B12" s="1289"/>
      <c r="C12" s="1289"/>
      <c r="D12" s="1289"/>
      <c r="E12" s="1289"/>
      <c r="F12" s="1289"/>
      <c r="G12" s="1289"/>
      <c r="H12" s="1289"/>
      <c r="I12" s="1289"/>
      <c r="J12" s="13"/>
      <c r="K12" s="13"/>
      <c r="L12" s="13"/>
      <c r="M12" s="13"/>
      <c r="N12" s="13"/>
      <c r="O12" s="13"/>
      <c r="P12" s="13"/>
      <c r="Q12" s="14"/>
      <c r="R12" s="14"/>
      <c r="S12" s="14"/>
      <c r="T12" s="14"/>
      <c r="U12" s="14"/>
      <c r="V12" s="14"/>
      <c r="W12" s="14"/>
    </row>
    <row r="13" spans="1:23" ht="17.25" customHeight="1">
      <c r="A13" s="1293" t="s">
        <v>146</v>
      </c>
      <c r="B13" s="1293"/>
      <c r="C13" s="1293"/>
      <c r="D13" s="1293"/>
      <c r="E13" s="1293"/>
      <c r="F13" s="1293"/>
      <c r="G13" s="1293"/>
      <c r="H13" s="1293"/>
      <c r="I13" s="1293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ht="15.75">
      <c r="A14" s="10" t="s">
        <v>147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ht="15.75">
      <c r="A15" s="10" t="s">
        <v>148</v>
      </c>
      <c r="B15" s="10"/>
      <c r="C15" s="10"/>
      <c r="D15" s="10"/>
      <c r="E15" s="16"/>
      <c r="F15" s="16"/>
      <c r="G15" s="16"/>
      <c r="H15" s="16"/>
      <c r="I15" s="16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ht="15.75">
      <c r="A16" s="10" t="s">
        <v>521</v>
      </c>
      <c r="B16" s="10"/>
      <c r="C16" s="10"/>
      <c r="D16" s="10"/>
      <c r="E16" s="16"/>
      <c r="F16" s="16"/>
      <c r="G16" s="16"/>
      <c r="H16" s="16"/>
      <c r="I16" s="16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ht="51" customHeight="1">
      <c r="A17" s="1294" t="s">
        <v>149</v>
      </c>
      <c r="B17" s="1294"/>
      <c r="C17" s="1294"/>
      <c r="D17" s="1294"/>
      <c r="E17" s="1294"/>
      <c r="F17" s="1294"/>
      <c r="G17" s="1294"/>
      <c r="H17" s="1294"/>
      <c r="I17" s="1294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  <c r="U17" s="11"/>
      <c r="V17" s="11"/>
      <c r="W17" s="11"/>
    </row>
    <row r="18" spans="1:23" ht="33.75" customHeight="1">
      <c r="A18" s="1294" t="s">
        <v>150</v>
      </c>
      <c r="B18" s="1294"/>
      <c r="C18" s="1294"/>
      <c r="D18" s="1294"/>
      <c r="E18" s="1294"/>
      <c r="F18" s="1294"/>
      <c r="G18" s="1294"/>
      <c r="H18" s="1294"/>
      <c r="I18" s="1294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ht="51" customHeight="1">
      <c r="A19" s="1294" t="s">
        <v>151</v>
      </c>
      <c r="B19" s="1294"/>
      <c r="C19" s="1294"/>
      <c r="D19" s="1294"/>
      <c r="E19" s="1294"/>
      <c r="F19" s="1294"/>
      <c r="G19" s="1294"/>
      <c r="H19" s="1294"/>
      <c r="I19" s="1294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ht="24" customHeight="1">
      <c r="A20" s="1289"/>
      <c r="B20" s="1289"/>
      <c r="C20" s="1289"/>
      <c r="D20" s="1289"/>
      <c r="E20" s="1289"/>
      <c r="F20" s="1289"/>
      <c r="G20" s="1289"/>
      <c r="H20" s="1289"/>
      <c r="I20" s="1289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ht="31.5" customHeight="1">
      <c r="A21" s="10" t="s">
        <v>152</v>
      </c>
      <c r="B21" s="10"/>
      <c r="C21" s="10"/>
      <c r="D21" s="13" t="s">
        <v>1033</v>
      </c>
      <c r="E21" s="10"/>
      <c r="F21" s="10" t="s">
        <v>153</v>
      </c>
      <c r="G21" s="10" t="s">
        <v>154</v>
      </c>
      <c r="H21" s="10"/>
      <c r="I21" s="10" t="s">
        <v>155</v>
      </c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ht="33" customHeight="1">
      <c r="A22" s="1290" t="s">
        <v>130</v>
      </c>
      <c r="B22" s="1290"/>
      <c r="C22" s="1290"/>
      <c r="D22" s="1290" t="s">
        <v>626</v>
      </c>
      <c r="E22" s="1290"/>
      <c r="F22" s="1291" t="s">
        <v>627</v>
      </c>
      <c r="G22" s="1291"/>
      <c r="H22" s="1291"/>
      <c r="I22" s="1291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1"/>
    </row>
    <row r="23" spans="1:23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  <c r="U23" s="11"/>
      <c r="V23" s="11"/>
      <c r="W23" s="11"/>
    </row>
    <row r="24" spans="1:23" ht="15.75">
      <c r="A24" s="1288" t="s">
        <v>215</v>
      </c>
      <c r="B24" s="1287"/>
      <c r="C24" s="1287"/>
      <c r="D24" s="1287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</sheetData>
  <sheetProtection/>
  <mergeCells count="17">
    <mergeCell ref="A19:I19"/>
    <mergeCell ref="G1:I1"/>
    <mergeCell ref="G2:I2"/>
    <mergeCell ref="A6:I6"/>
    <mergeCell ref="A7:I7"/>
    <mergeCell ref="A8:H8"/>
    <mergeCell ref="A10:I10"/>
    <mergeCell ref="A24:D24"/>
    <mergeCell ref="A20:I20"/>
    <mergeCell ref="A22:C22"/>
    <mergeCell ref="D22:E22"/>
    <mergeCell ref="F22:I22"/>
    <mergeCell ref="A11:I11"/>
    <mergeCell ref="A12:I12"/>
    <mergeCell ref="A13:I13"/>
    <mergeCell ref="A17:I17"/>
    <mergeCell ref="A18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69"/>
  <sheetViews>
    <sheetView zoomScaleSheetLayoutView="100" zoomScalePageLayoutView="0" workbookViewId="0" topLeftCell="A1">
      <selection activeCell="P25" sqref="P25"/>
    </sheetView>
  </sheetViews>
  <sheetFormatPr defaultColWidth="9.140625" defaultRowHeight="15"/>
  <cols>
    <col min="1" max="1" width="3.28125" style="17" customWidth="1"/>
    <col min="2" max="2" width="54.57421875" style="17" customWidth="1"/>
    <col min="3" max="3" width="6.57421875" style="17" customWidth="1"/>
    <col min="4" max="4" width="9.00390625" style="17" customWidth="1"/>
    <col min="5" max="5" width="7.00390625" style="17" customWidth="1"/>
    <col min="6" max="6" width="24.8515625" style="17" customWidth="1"/>
    <col min="7" max="7" width="0.2890625" style="17" hidden="1" customWidth="1"/>
    <col min="8" max="8" width="9.140625" style="17" hidden="1" customWidth="1"/>
    <col min="9" max="9" width="0.42578125" style="17" hidden="1" customWidth="1"/>
    <col min="10" max="10" width="0.2890625" style="17" hidden="1" customWidth="1"/>
    <col min="11" max="11" width="14.28125" style="17" customWidth="1"/>
    <col min="12" max="12" width="10.00390625" style="17" customWidth="1"/>
    <col min="13" max="13" width="6.140625" style="17" customWidth="1"/>
    <col min="14" max="14" width="5.00390625" style="17" customWidth="1"/>
    <col min="15" max="16384" width="9.140625" style="17" customWidth="1"/>
  </cols>
  <sheetData>
    <row r="1" spans="2:7" ht="15.75">
      <c r="B1" s="9" t="s">
        <v>140</v>
      </c>
      <c r="C1" s="18"/>
      <c r="D1" s="18"/>
      <c r="E1" s="10"/>
      <c r="F1" s="1058" t="s">
        <v>194</v>
      </c>
      <c r="G1" s="19"/>
    </row>
    <row r="2" spans="2:7" ht="15.75">
      <c r="B2" s="9"/>
      <c r="C2" s="18"/>
      <c r="D2" s="18"/>
      <c r="E2" s="10"/>
      <c r="F2" s="1059" t="s">
        <v>137</v>
      </c>
      <c r="G2" s="19"/>
    </row>
    <row r="3" spans="2:13" ht="14.25" customHeight="1">
      <c r="B3" s="1146" t="s">
        <v>1003</v>
      </c>
      <c r="C3" s="20"/>
      <c r="D3" s="21" t="s">
        <v>157</v>
      </c>
      <c r="E3" s="21"/>
      <c r="G3" s="21"/>
      <c r="H3" s="22"/>
      <c r="I3" s="23"/>
      <c r="J3" s="23"/>
      <c r="K3" s="23"/>
      <c r="L3" s="23"/>
      <c r="M3" s="24"/>
    </row>
    <row r="4" spans="2:13" ht="14.25" customHeight="1">
      <c r="B4" s="1146" t="s">
        <v>1004</v>
      </c>
      <c r="C4" s="20"/>
      <c r="D4" s="21"/>
      <c r="E4" s="21"/>
      <c r="F4" s="25"/>
      <c r="G4" s="21"/>
      <c r="H4" s="22"/>
      <c r="I4" s="23"/>
      <c r="J4" s="23"/>
      <c r="K4" s="23"/>
      <c r="L4" s="23"/>
      <c r="M4" s="24"/>
    </row>
    <row r="5" spans="2:13" ht="14.25" customHeight="1">
      <c r="B5" s="20"/>
      <c r="C5" s="20"/>
      <c r="D5" s="21"/>
      <c r="E5" s="21"/>
      <c r="F5" s="25"/>
      <c r="G5" s="21"/>
      <c r="H5" s="22"/>
      <c r="I5" s="23"/>
      <c r="J5" s="23"/>
      <c r="K5" s="23"/>
      <c r="L5" s="23"/>
      <c r="M5" s="24"/>
    </row>
    <row r="6" spans="1:13" ht="30" customHeight="1">
      <c r="A6" s="1301" t="s">
        <v>158</v>
      </c>
      <c r="B6" s="1301"/>
      <c r="C6" s="1301"/>
      <c r="D6" s="1301"/>
      <c r="E6" s="1301"/>
      <c r="F6" s="1301"/>
      <c r="G6" s="21"/>
      <c r="H6" s="22"/>
      <c r="I6" s="23"/>
      <c r="J6" s="23"/>
      <c r="K6" s="23"/>
      <c r="L6" s="23"/>
      <c r="M6" s="24"/>
    </row>
    <row r="7" spans="2:13" ht="12.75" customHeight="1" hidden="1">
      <c r="B7" s="20"/>
      <c r="C7" s="20"/>
      <c r="D7" s="23"/>
      <c r="E7" s="23"/>
      <c r="F7" s="23"/>
      <c r="G7" s="23"/>
      <c r="H7" s="23"/>
      <c r="I7" s="23"/>
      <c r="J7" s="23"/>
      <c r="K7" s="23"/>
      <c r="L7" s="23"/>
      <c r="M7" s="26"/>
    </row>
    <row r="8" spans="1:13" ht="20.25" customHeight="1">
      <c r="A8" s="1302" t="s">
        <v>159</v>
      </c>
      <c r="B8" s="1302"/>
      <c r="C8" s="1302"/>
      <c r="D8" s="1302"/>
      <c r="E8" s="1302"/>
      <c r="F8" s="1302"/>
      <c r="G8" s="27"/>
      <c r="H8" s="27"/>
      <c r="I8" s="27"/>
      <c r="J8" s="27"/>
      <c r="K8" s="27"/>
      <c r="L8" s="27"/>
      <c r="M8" s="28"/>
    </row>
    <row r="9" spans="2:13" ht="12.75" customHeight="1" hidden="1">
      <c r="B9" s="29"/>
      <c r="C9" s="30"/>
      <c r="D9" s="27"/>
      <c r="E9" s="27"/>
      <c r="F9" s="27"/>
      <c r="G9" s="27"/>
      <c r="H9" s="27"/>
      <c r="I9" s="27"/>
      <c r="J9" s="27"/>
      <c r="K9" s="27"/>
      <c r="L9" s="27"/>
      <c r="M9" s="31"/>
    </row>
    <row r="10" spans="2:13" ht="12.75" customHeight="1" hidden="1">
      <c r="B10" s="32"/>
      <c r="C10" s="32"/>
      <c r="D10" s="27"/>
      <c r="E10" s="27"/>
      <c r="F10" s="27"/>
      <c r="G10" s="27"/>
      <c r="H10" s="27"/>
      <c r="I10" s="27"/>
      <c r="J10" s="27"/>
      <c r="K10" s="27"/>
      <c r="L10" s="27"/>
      <c r="M10" s="26"/>
    </row>
    <row r="11" spans="1:13" ht="12.75" customHeight="1">
      <c r="A11" s="1303" t="s">
        <v>0</v>
      </c>
      <c r="B11" s="1304" t="s">
        <v>160</v>
      </c>
      <c r="C11" s="1305" t="s">
        <v>161</v>
      </c>
      <c r="D11" s="1304"/>
      <c r="E11" s="1304"/>
      <c r="F11" s="1305" t="s">
        <v>162</v>
      </c>
      <c r="G11" s="1312"/>
      <c r="H11" s="1312"/>
      <c r="I11" s="1312"/>
      <c r="J11" s="1312"/>
      <c r="K11" s="1314"/>
      <c r="L11" s="1314"/>
      <c r="M11" s="1312"/>
    </row>
    <row r="12" spans="1:13" ht="12.75">
      <c r="A12" s="1303"/>
      <c r="B12" s="1304"/>
      <c r="C12" s="1304"/>
      <c r="D12" s="1304"/>
      <c r="E12" s="1304"/>
      <c r="F12" s="1304"/>
      <c r="G12" s="1313"/>
      <c r="H12" s="1313"/>
      <c r="I12" s="1313"/>
      <c r="J12" s="1313"/>
      <c r="K12" s="1314"/>
      <c r="L12" s="1313"/>
      <c r="M12" s="1313"/>
    </row>
    <row r="13" spans="1:13" ht="9" customHeight="1">
      <c r="A13" s="1303"/>
      <c r="B13" s="1304"/>
      <c r="C13" s="1304"/>
      <c r="D13" s="1304"/>
      <c r="E13" s="1304"/>
      <c r="F13" s="1304"/>
      <c r="G13" s="1313"/>
      <c r="H13" s="1313"/>
      <c r="I13" s="1313"/>
      <c r="J13" s="1313"/>
      <c r="K13" s="1314"/>
      <c r="L13" s="1313"/>
      <c r="M13" s="1313"/>
    </row>
    <row r="14" spans="1:13" ht="13.5">
      <c r="A14" s="36">
        <f>A12+1</f>
        <v>1</v>
      </c>
      <c r="B14" s="33" t="s">
        <v>25</v>
      </c>
      <c r="C14" s="1306" t="s">
        <v>1035</v>
      </c>
      <c r="D14" s="1306"/>
      <c r="E14" s="1306"/>
      <c r="F14" s="1203" t="s">
        <v>1036</v>
      </c>
      <c r="G14" s="1308"/>
      <c r="H14" s="1308"/>
      <c r="I14" s="1308"/>
      <c r="J14" s="1308"/>
      <c r="K14" s="35"/>
      <c r="L14" s="1310"/>
      <c r="M14" s="1310"/>
    </row>
    <row r="15" spans="1:13" ht="13.5">
      <c r="A15" s="36">
        <f aca="true" t="shared" si="0" ref="A15:A32">A14+1</f>
        <v>2</v>
      </c>
      <c r="B15" s="33" t="s">
        <v>14</v>
      </c>
      <c r="C15" s="1306"/>
      <c r="D15" s="1307"/>
      <c r="E15" s="1307"/>
      <c r="F15" s="34"/>
      <c r="G15" s="1298"/>
      <c r="H15" s="1298"/>
      <c r="I15" s="1298"/>
      <c r="J15" s="1298"/>
      <c r="K15" s="37"/>
      <c r="L15" s="1299"/>
      <c r="M15" s="1300"/>
    </row>
    <row r="16" spans="1:13" ht="25.5">
      <c r="A16" s="36">
        <f t="shared" si="0"/>
        <v>3</v>
      </c>
      <c r="B16" s="227" t="s">
        <v>522</v>
      </c>
      <c r="C16" s="1349"/>
      <c r="D16" s="1350"/>
      <c r="E16" s="1351"/>
      <c r="F16" s="228"/>
      <c r="G16" s="181"/>
      <c r="H16" s="181"/>
      <c r="I16" s="181"/>
      <c r="J16" s="181"/>
      <c r="K16" s="37"/>
      <c r="L16" s="37"/>
      <c r="M16" s="43"/>
    </row>
    <row r="17" spans="1:13" ht="13.5">
      <c r="A17" s="36">
        <f t="shared" si="0"/>
        <v>4</v>
      </c>
      <c r="B17" s="33" t="s">
        <v>163</v>
      </c>
      <c r="C17" s="1306" t="s">
        <v>1035</v>
      </c>
      <c r="D17" s="1307"/>
      <c r="E17" s="1307"/>
      <c r="F17" s="1203" t="s">
        <v>1036</v>
      </c>
      <c r="G17" s="1308"/>
      <c r="H17" s="1309"/>
      <c r="I17" s="1309"/>
      <c r="J17" s="1309"/>
      <c r="K17" s="35"/>
      <c r="L17" s="1310"/>
      <c r="M17" s="1311"/>
    </row>
    <row r="18" spans="1:13" ht="13.5">
      <c r="A18" s="36">
        <f t="shared" si="0"/>
        <v>5</v>
      </c>
      <c r="B18" s="33" t="s">
        <v>20</v>
      </c>
      <c r="C18" s="1306" t="s">
        <v>1035</v>
      </c>
      <c r="D18" s="1307"/>
      <c r="E18" s="1307"/>
      <c r="F18" s="1203" t="s">
        <v>1036</v>
      </c>
      <c r="G18" s="1308"/>
      <c r="H18" s="1309"/>
      <c r="I18" s="1309"/>
      <c r="J18" s="1309"/>
      <c r="K18" s="35"/>
      <c r="L18" s="1310"/>
      <c r="M18" s="1311"/>
    </row>
    <row r="19" spans="1:13" ht="13.5">
      <c r="A19" s="36">
        <f t="shared" si="0"/>
        <v>6</v>
      </c>
      <c r="B19" s="33" t="s">
        <v>22</v>
      </c>
      <c r="C19" s="1315"/>
      <c r="D19" s="1316"/>
      <c r="E19" s="1316"/>
      <c r="F19" s="34"/>
      <c r="G19" s="1308"/>
      <c r="H19" s="1308"/>
      <c r="I19" s="1308"/>
      <c r="J19" s="1308"/>
      <c r="K19" s="35"/>
      <c r="L19" s="1310"/>
      <c r="M19" s="1311"/>
    </row>
    <row r="20" spans="1:13" ht="24" customHeight="1">
      <c r="A20" s="36">
        <f t="shared" si="0"/>
        <v>7</v>
      </c>
      <c r="B20" s="33" t="s">
        <v>164</v>
      </c>
      <c r="C20" s="1317" t="s">
        <v>1037</v>
      </c>
      <c r="D20" s="1318"/>
      <c r="E20" s="1319"/>
      <c r="F20" s="1203" t="s">
        <v>1038</v>
      </c>
      <c r="G20" s="1308"/>
      <c r="H20" s="1308"/>
      <c r="I20" s="1308"/>
      <c r="J20" s="1308"/>
      <c r="K20" s="35"/>
      <c r="L20" s="1310"/>
      <c r="M20" s="1311"/>
    </row>
    <row r="21" spans="1:13" ht="13.5">
      <c r="A21" s="36">
        <f t="shared" si="0"/>
        <v>8</v>
      </c>
      <c r="B21" s="33" t="s">
        <v>165</v>
      </c>
      <c r="C21" s="1315"/>
      <c r="D21" s="1316"/>
      <c r="E21" s="1316"/>
      <c r="F21" s="34"/>
      <c r="G21" s="1308"/>
      <c r="H21" s="1309"/>
      <c r="I21" s="1309"/>
      <c r="J21" s="1309"/>
      <c r="K21" s="38"/>
      <c r="L21" s="1320"/>
      <c r="M21" s="1321"/>
    </row>
    <row r="22" spans="1:13" ht="13.5">
      <c r="A22" s="36">
        <f t="shared" si="0"/>
        <v>9</v>
      </c>
      <c r="B22" s="33" t="s">
        <v>166</v>
      </c>
      <c r="C22" s="1315"/>
      <c r="D22" s="1315"/>
      <c r="E22" s="1315"/>
      <c r="F22" s="34"/>
      <c r="G22" s="1308"/>
      <c r="H22" s="1309"/>
      <c r="I22" s="1309"/>
      <c r="J22" s="1309"/>
      <c r="K22" s="35"/>
      <c r="L22" s="1310"/>
      <c r="M22" s="1310"/>
    </row>
    <row r="23" spans="1:13" ht="13.5">
      <c r="A23" s="36">
        <f t="shared" si="0"/>
        <v>10</v>
      </c>
      <c r="B23" s="33" t="s">
        <v>167</v>
      </c>
      <c r="C23" s="1315"/>
      <c r="D23" s="1315"/>
      <c r="E23" s="1315"/>
      <c r="F23" s="34"/>
      <c r="G23" s="1308"/>
      <c r="H23" s="1309"/>
      <c r="I23" s="1309"/>
      <c r="J23" s="1309"/>
      <c r="K23" s="38"/>
      <c r="L23" s="1320"/>
      <c r="M23" s="1320"/>
    </row>
    <row r="24" spans="1:13" ht="13.5">
      <c r="A24" s="36">
        <f t="shared" si="0"/>
        <v>11</v>
      </c>
      <c r="B24" s="33" t="s">
        <v>168</v>
      </c>
      <c r="C24" s="1315"/>
      <c r="D24" s="1315"/>
      <c r="E24" s="1315"/>
      <c r="F24" s="34"/>
      <c r="G24" s="1322"/>
      <c r="H24" s="1323"/>
      <c r="I24" s="1323"/>
      <c r="J24" s="1323"/>
      <c r="K24" s="37"/>
      <c r="L24" s="1299"/>
      <c r="M24" s="1299"/>
    </row>
    <row r="25" spans="1:13" ht="13.5">
      <c r="A25" s="36">
        <f t="shared" si="0"/>
        <v>12</v>
      </c>
      <c r="B25" s="33" t="s">
        <v>169</v>
      </c>
      <c r="C25" s="1315"/>
      <c r="D25" s="1316"/>
      <c r="E25" s="1316"/>
      <c r="F25" s="34"/>
      <c r="G25" s="1322"/>
      <c r="H25" s="1323"/>
      <c r="I25" s="1323"/>
      <c r="J25" s="1323"/>
      <c r="K25" s="37"/>
      <c r="L25" s="1299"/>
      <c r="M25" s="1300"/>
    </row>
    <row r="26" spans="1:13" ht="13.5">
      <c r="A26" s="36">
        <f t="shared" si="0"/>
        <v>13</v>
      </c>
      <c r="B26" s="33" t="s">
        <v>170</v>
      </c>
      <c r="C26" s="1315"/>
      <c r="D26" s="1316"/>
      <c r="E26" s="1316"/>
      <c r="F26" s="34"/>
      <c r="G26" s="1322"/>
      <c r="H26" s="1323"/>
      <c r="I26" s="1323"/>
      <c r="J26" s="1323"/>
      <c r="K26" s="37"/>
      <c r="L26" s="1299"/>
      <c r="M26" s="1300"/>
    </row>
    <row r="27" spans="1:13" ht="13.5">
      <c r="A27" s="36">
        <f t="shared" si="0"/>
        <v>14</v>
      </c>
      <c r="B27" s="33" t="s">
        <v>171</v>
      </c>
      <c r="C27" s="1315"/>
      <c r="D27" s="1315"/>
      <c r="E27" s="1315"/>
      <c r="F27" s="34"/>
      <c r="G27" s="1322"/>
      <c r="H27" s="1323"/>
      <c r="I27" s="1323"/>
      <c r="J27" s="1323"/>
      <c r="K27" s="37"/>
      <c r="L27" s="1299"/>
      <c r="M27" s="1300"/>
    </row>
    <row r="28" spans="1:13" ht="12.75" customHeight="1">
      <c r="A28" s="36">
        <f t="shared" si="0"/>
        <v>15</v>
      </c>
      <c r="B28" s="33" t="s">
        <v>48</v>
      </c>
      <c r="C28" s="1315"/>
      <c r="D28" s="1315"/>
      <c r="E28" s="1315"/>
      <c r="F28" s="1315"/>
      <c r="G28" s="1324"/>
      <c r="H28" s="1325"/>
      <c r="I28" s="1325"/>
      <c r="J28" s="1325"/>
      <c r="K28" s="1299"/>
      <c r="L28" s="1299"/>
      <c r="M28" s="1299"/>
    </row>
    <row r="29" spans="1:13" ht="12.75" customHeight="1" hidden="1">
      <c r="A29" s="36">
        <f t="shared" si="0"/>
        <v>16</v>
      </c>
      <c r="B29" s="33"/>
      <c r="C29" s="1315"/>
      <c r="D29" s="1315"/>
      <c r="E29" s="1315"/>
      <c r="F29" s="1315"/>
      <c r="G29" s="1325"/>
      <c r="H29" s="1325"/>
      <c r="I29" s="1325"/>
      <c r="J29" s="1325"/>
      <c r="K29" s="1299"/>
      <c r="L29" s="1299"/>
      <c r="M29" s="1299"/>
    </row>
    <row r="30" spans="1:13" ht="13.5">
      <c r="A30" s="36">
        <f t="shared" si="0"/>
        <v>17</v>
      </c>
      <c r="B30" s="33" t="s">
        <v>49</v>
      </c>
      <c r="C30" s="1315"/>
      <c r="D30" s="1316"/>
      <c r="E30" s="1316"/>
      <c r="F30" s="34"/>
      <c r="G30" s="1326"/>
      <c r="H30" s="1327"/>
      <c r="I30" s="1327"/>
      <c r="J30" s="1327"/>
      <c r="K30" s="35"/>
      <c r="L30" s="1310"/>
      <c r="M30" s="1311"/>
    </row>
    <row r="31" spans="1:13" ht="13.5">
      <c r="A31" s="36">
        <f t="shared" si="0"/>
        <v>18</v>
      </c>
      <c r="B31" s="33" t="s">
        <v>51</v>
      </c>
      <c r="C31" s="1315"/>
      <c r="D31" s="1316"/>
      <c r="E31" s="1316"/>
      <c r="F31" s="1315"/>
      <c r="G31" s="1328"/>
      <c r="H31" s="1329"/>
      <c r="I31" s="1329"/>
      <c r="J31" s="1329"/>
      <c r="K31" s="1330"/>
      <c r="L31" s="1330"/>
      <c r="M31" s="1331"/>
    </row>
    <row r="32" spans="1:13" ht="13.5" customHeight="1" hidden="1">
      <c r="A32" s="36">
        <f t="shared" si="0"/>
        <v>19</v>
      </c>
      <c r="B32" s="33"/>
      <c r="C32" s="1316"/>
      <c r="D32" s="1316"/>
      <c r="E32" s="1316"/>
      <c r="F32" s="1316"/>
      <c r="G32" s="1332"/>
      <c r="H32" s="1333"/>
      <c r="I32" s="1333"/>
      <c r="J32" s="1333"/>
      <c r="K32" s="1331"/>
      <c r="L32" s="1331"/>
      <c r="M32" s="1331"/>
    </row>
    <row r="33" spans="1:13" ht="13.5">
      <c r="A33" s="36">
        <v>19</v>
      </c>
      <c r="B33" s="33" t="s">
        <v>53</v>
      </c>
      <c r="C33" s="1315"/>
      <c r="D33" s="1316"/>
      <c r="E33" s="1316"/>
      <c r="F33" s="34"/>
      <c r="G33" s="1332"/>
      <c r="H33" s="1333"/>
      <c r="I33" s="1333"/>
      <c r="J33" s="1333"/>
      <c r="K33" s="37"/>
      <c r="L33" s="1299"/>
      <c r="M33" s="1300"/>
    </row>
    <row r="34" spans="1:13" ht="13.5">
      <c r="A34" s="36">
        <v>20</v>
      </c>
      <c r="B34" s="33" t="s">
        <v>172</v>
      </c>
      <c r="C34" s="1307"/>
      <c r="D34" s="1307"/>
      <c r="E34" s="1307"/>
      <c r="F34" s="39"/>
      <c r="G34" s="1312"/>
      <c r="H34" s="1312"/>
      <c r="I34" s="1312"/>
      <c r="J34" s="1312"/>
      <c r="K34" s="40"/>
      <c r="L34" s="1334"/>
      <c r="M34" s="1334"/>
    </row>
    <row r="35" spans="1:13" ht="13.5" customHeight="1">
      <c r="A35" s="36">
        <v>21</v>
      </c>
      <c r="B35" s="33" t="s">
        <v>173</v>
      </c>
      <c r="C35" s="1307"/>
      <c r="D35" s="1307"/>
      <c r="E35" s="1307"/>
      <c r="F35" s="39"/>
      <c r="G35" s="1335"/>
      <c r="H35" s="1335"/>
      <c r="I35" s="1335"/>
      <c r="J35" s="1335"/>
      <c r="K35" s="40"/>
      <c r="L35" s="1334"/>
      <c r="M35" s="1334"/>
    </row>
    <row r="36" spans="1:13" ht="13.5">
      <c r="A36" s="36">
        <v>22</v>
      </c>
      <c r="B36" s="33" t="s">
        <v>174</v>
      </c>
      <c r="C36" s="1307"/>
      <c r="D36" s="1307"/>
      <c r="E36" s="1307"/>
      <c r="F36" s="39"/>
      <c r="G36" s="41"/>
      <c r="H36" s="42"/>
      <c r="I36" s="42"/>
      <c r="J36" s="42"/>
      <c r="K36" s="43"/>
      <c r="L36" s="1334"/>
      <c r="M36" s="1334"/>
    </row>
    <row r="37" spans="1:13" ht="13.5">
      <c r="A37" s="36">
        <v>23</v>
      </c>
      <c r="B37" s="33" t="s">
        <v>175</v>
      </c>
      <c r="C37" s="1307" t="s">
        <v>1035</v>
      </c>
      <c r="D37" s="1307"/>
      <c r="E37" s="1307"/>
      <c r="F37" s="39" t="s">
        <v>1036</v>
      </c>
      <c r="G37" s="44"/>
      <c r="H37" s="42"/>
      <c r="I37" s="42"/>
      <c r="J37" s="42"/>
      <c r="K37" s="43"/>
      <c r="L37" s="43"/>
      <c r="M37" s="43"/>
    </row>
    <row r="38" spans="1:13" ht="13.5" customHeight="1">
      <c r="A38" s="36">
        <v>24</v>
      </c>
      <c r="B38" s="33" t="s">
        <v>176</v>
      </c>
      <c r="C38" s="1307"/>
      <c r="D38" s="1307"/>
      <c r="E38" s="1307"/>
      <c r="F38" s="39"/>
      <c r="G38" s="44"/>
      <c r="H38" s="42"/>
      <c r="I38" s="42"/>
      <c r="J38" s="42"/>
      <c r="K38" s="43"/>
      <c r="L38" s="43"/>
      <c r="M38" s="43"/>
    </row>
    <row r="39" spans="1:13" ht="13.5">
      <c r="A39" s="36">
        <v>25</v>
      </c>
      <c r="B39" s="33" t="s">
        <v>177</v>
      </c>
      <c r="C39" s="1307"/>
      <c r="D39" s="1307"/>
      <c r="E39" s="1307"/>
      <c r="F39" s="39"/>
      <c r="G39" s="44"/>
      <c r="H39" s="42"/>
      <c r="I39" s="42"/>
      <c r="J39" s="42"/>
      <c r="K39" s="43"/>
      <c r="L39" s="43"/>
      <c r="M39" s="43"/>
    </row>
    <row r="40" spans="1:13" ht="13.5">
      <c r="A40" s="36">
        <v>26</v>
      </c>
      <c r="B40" s="33" t="s">
        <v>178</v>
      </c>
      <c r="C40" s="1307" t="s">
        <v>1039</v>
      </c>
      <c r="D40" s="1307"/>
      <c r="E40" s="1307"/>
      <c r="F40" s="1203" t="s">
        <v>1036</v>
      </c>
      <c r="G40" s="44"/>
      <c r="H40" s="42"/>
      <c r="I40" s="42"/>
      <c r="J40" s="42"/>
      <c r="K40" s="43"/>
      <c r="L40" s="43"/>
      <c r="M40" s="43"/>
    </row>
    <row r="41" spans="1:13" ht="13.5" customHeight="1" hidden="1">
      <c r="A41" s="36">
        <v>28</v>
      </c>
      <c r="B41" s="45"/>
      <c r="C41" s="1336"/>
      <c r="D41" s="1336"/>
      <c r="E41" s="1336"/>
      <c r="F41" s="1203" t="s">
        <v>1036</v>
      </c>
      <c r="G41" s="46"/>
      <c r="H41" s="46"/>
      <c r="I41" s="46"/>
      <c r="J41" s="46"/>
      <c r="K41" s="46"/>
      <c r="L41" s="47"/>
      <c r="M41" s="47"/>
    </row>
    <row r="42" spans="1:15" ht="13.5">
      <c r="A42" s="36">
        <v>27</v>
      </c>
      <c r="B42" s="33" t="s">
        <v>179</v>
      </c>
      <c r="C42" s="1337" t="s">
        <v>1040</v>
      </c>
      <c r="D42" s="1337"/>
      <c r="E42" s="1337"/>
      <c r="F42" s="1203" t="s">
        <v>1036</v>
      </c>
      <c r="G42" s="49" t="e">
        <f>IF(AND(#REF!="",G44="",#REF!="",#REF!="",#REF!=""),"",SUM(#REF!,G44,#REF!,#REF!,#REF!))</f>
        <v>#REF!</v>
      </c>
      <c r="H42" s="49"/>
      <c r="I42" s="50"/>
      <c r="J42" s="50"/>
      <c r="K42" s="50"/>
      <c r="L42" s="50"/>
      <c r="M42" s="51"/>
      <c r="N42" s="52"/>
      <c r="O42" s="52"/>
    </row>
    <row r="43" spans="1:15" ht="15">
      <c r="A43" s="36">
        <v>28</v>
      </c>
      <c r="B43" s="33" t="s">
        <v>875</v>
      </c>
      <c r="C43" s="1339"/>
      <c r="D43" s="1340"/>
      <c r="E43" s="1341"/>
      <c r="F43" s="48"/>
      <c r="G43" s="49"/>
      <c r="H43" s="49"/>
      <c r="I43" s="50"/>
      <c r="J43" s="50"/>
      <c r="K43" s="50"/>
      <c r="L43" s="50"/>
      <c r="M43" s="51"/>
      <c r="N43" s="52"/>
      <c r="O43" s="52"/>
    </row>
    <row r="44" spans="1:15" ht="13.5">
      <c r="A44" s="36">
        <v>29</v>
      </c>
      <c r="B44" s="33" t="s">
        <v>180</v>
      </c>
      <c r="C44" s="1338"/>
      <c r="D44" s="1338"/>
      <c r="E44" s="1338"/>
      <c r="F44" s="53"/>
      <c r="G44" s="51"/>
      <c r="H44" s="54"/>
      <c r="I44" s="41"/>
      <c r="J44" s="41"/>
      <c r="K44" s="41"/>
      <c r="L44" s="41"/>
      <c r="M44" s="55"/>
      <c r="N44" s="56"/>
      <c r="O44" s="57"/>
    </row>
    <row r="45" spans="1:15" ht="15">
      <c r="A45" s="36">
        <v>30</v>
      </c>
      <c r="B45" s="33" t="s">
        <v>523</v>
      </c>
      <c r="C45" s="1348"/>
      <c r="D45" s="1340"/>
      <c r="E45" s="1341"/>
      <c r="F45" s="53"/>
      <c r="G45" s="51"/>
      <c r="H45" s="54"/>
      <c r="I45" s="41"/>
      <c r="J45" s="41"/>
      <c r="K45" s="41"/>
      <c r="L45" s="41"/>
      <c r="M45" s="55"/>
      <c r="N45" s="56"/>
      <c r="O45" s="57"/>
    </row>
    <row r="46" spans="1:15" ht="13.5">
      <c r="A46" s="36">
        <v>31</v>
      </c>
      <c r="B46" s="33" t="s">
        <v>84</v>
      </c>
      <c r="C46" s="1338"/>
      <c r="D46" s="1338"/>
      <c r="E46" s="1338"/>
      <c r="F46" s="53"/>
      <c r="G46" s="54"/>
      <c r="H46" s="54"/>
      <c r="I46" s="41"/>
      <c r="J46" s="58"/>
      <c r="K46" s="58"/>
      <c r="L46" s="58"/>
      <c r="M46" s="59"/>
      <c r="N46" s="60"/>
      <c r="O46" s="60"/>
    </row>
    <row r="47" spans="1:15" ht="12.75" customHeight="1">
      <c r="A47" s="36">
        <v>32</v>
      </c>
      <c r="B47" s="33" t="s">
        <v>878</v>
      </c>
      <c r="C47" s="1338" t="s">
        <v>1035</v>
      </c>
      <c r="D47" s="1338"/>
      <c r="E47" s="1338"/>
      <c r="F47" s="1203" t="s">
        <v>1036</v>
      </c>
      <c r="G47" s="51"/>
      <c r="H47" s="51"/>
      <c r="I47" s="62"/>
      <c r="J47" s="62"/>
      <c r="K47" s="62"/>
      <c r="L47" s="62"/>
      <c r="M47" s="51"/>
      <c r="N47" s="52"/>
      <c r="O47" s="52"/>
    </row>
    <row r="48" spans="1:15" ht="12.75" customHeight="1">
      <c r="A48" s="36">
        <v>33</v>
      </c>
      <c r="B48" s="33" t="s">
        <v>524</v>
      </c>
      <c r="C48" s="1348"/>
      <c r="D48" s="1340"/>
      <c r="E48" s="1341"/>
      <c r="F48" s="61"/>
      <c r="G48" s="51"/>
      <c r="H48" s="51"/>
      <c r="I48" s="62"/>
      <c r="J48" s="62"/>
      <c r="K48" s="62"/>
      <c r="L48" s="62"/>
      <c r="M48" s="51"/>
      <c r="N48" s="52"/>
      <c r="O48" s="52"/>
    </row>
    <row r="49" spans="1:7" ht="13.5">
      <c r="A49" s="36">
        <v>34</v>
      </c>
      <c r="B49" s="63" t="s">
        <v>181</v>
      </c>
      <c r="C49" s="1342" t="s">
        <v>1041</v>
      </c>
      <c r="D49" s="1343"/>
      <c r="E49" s="1344"/>
      <c r="F49" s="1203" t="s">
        <v>1036</v>
      </c>
      <c r="G49" s="64"/>
    </row>
    <row r="50" spans="1:7" ht="21" customHeight="1">
      <c r="A50" s="36">
        <v>35</v>
      </c>
      <c r="B50" s="63" t="s">
        <v>874</v>
      </c>
      <c r="C50" s="1345" t="s">
        <v>1042</v>
      </c>
      <c r="D50" s="1346"/>
      <c r="E50" s="1347"/>
      <c r="F50" s="1203" t="s">
        <v>1036</v>
      </c>
      <c r="G50" s="65"/>
    </row>
    <row r="51" spans="1:7" ht="13.5">
      <c r="A51" s="36">
        <v>36</v>
      </c>
      <c r="B51" s="63" t="s">
        <v>182</v>
      </c>
      <c r="C51" s="1338"/>
      <c r="D51" s="1338"/>
      <c r="E51" s="1338"/>
      <c r="F51" s="61"/>
      <c r="G51" s="65"/>
    </row>
    <row r="52" spans="1:7" ht="13.5">
      <c r="A52" s="36">
        <v>37</v>
      </c>
      <c r="B52" s="63" t="s">
        <v>876</v>
      </c>
      <c r="C52" s="1338"/>
      <c r="D52" s="1338"/>
      <c r="E52" s="1338"/>
      <c r="F52" s="61"/>
      <c r="G52" s="65"/>
    </row>
    <row r="53" spans="1:7" ht="13.5">
      <c r="A53" s="36">
        <v>38</v>
      </c>
      <c r="B53" s="63" t="s">
        <v>183</v>
      </c>
      <c r="C53" s="1338"/>
      <c r="D53" s="1338"/>
      <c r="E53" s="1338"/>
      <c r="F53" s="61"/>
      <c r="G53" s="65"/>
    </row>
    <row r="54" spans="1:7" ht="13.5">
      <c r="A54" s="36">
        <v>39</v>
      </c>
      <c r="B54" s="63" t="s">
        <v>184</v>
      </c>
      <c r="C54" s="1338"/>
      <c r="D54" s="1338"/>
      <c r="E54" s="1338"/>
      <c r="F54" s="61"/>
      <c r="G54" s="64"/>
    </row>
    <row r="55" spans="1:7" ht="19.5" customHeight="1">
      <c r="A55" s="36">
        <v>40</v>
      </c>
      <c r="B55" s="66" t="s">
        <v>185</v>
      </c>
      <c r="C55" s="1345" t="s">
        <v>1043</v>
      </c>
      <c r="D55" s="1346"/>
      <c r="E55" s="1347"/>
      <c r="F55" s="1203" t="s">
        <v>1036</v>
      </c>
      <c r="G55" s="67"/>
    </row>
    <row r="56" spans="1:7" ht="13.5">
      <c r="A56" s="36">
        <v>41</v>
      </c>
      <c r="B56" s="66" t="s">
        <v>186</v>
      </c>
      <c r="C56" s="1338" t="s">
        <v>1035</v>
      </c>
      <c r="D56" s="1338"/>
      <c r="E56" s="1338"/>
      <c r="F56" s="1203" t="s">
        <v>1036</v>
      </c>
      <c r="G56" s="68"/>
    </row>
    <row r="57" spans="1:7" ht="13.5">
      <c r="A57" s="36">
        <f>A56+1</f>
        <v>42</v>
      </c>
      <c r="B57" s="66" t="s">
        <v>187</v>
      </c>
      <c r="C57" s="1338" t="s">
        <v>1035</v>
      </c>
      <c r="D57" s="1338"/>
      <c r="E57" s="1338"/>
      <c r="F57" s="1203" t="s">
        <v>1036</v>
      </c>
      <c r="G57" s="67"/>
    </row>
    <row r="58" spans="1:7" ht="13.5">
      <c r="A58" s="36">
        <f>A57+1</f>
        <v>43</v>
      </c>
      <c r="B58" s="66" t="s">
        <v>188</v>
      </c>
      <c r="C58" s="1338" t="s">
        <v>1035</v>
      </c>
      <c r="D58" s="1338"/>
      <c r="E58" s="1338"/>
      <c r="F58" s="1203" t="s">
        <v>1036</v>
      </c>
      <c r="G58" s="67"/>
    </row>
    <row r="59" spans="1:7" ht="13.5">
      <c r="A59" s="36">
        <f>A58+1</f>
        <v>44</v>
      </c>
      <c r="B59" s="66" t="s">
        <v>189</v>
      </c>
      <c r="C59" s="1338"/>
      <c r="D59" s="1338"/>
      <c r="E59" s="1338"/>
      <c r="F59" s="61"/>
      <c r="G59" s="67"/>
    </row>
    <row r="60" spans="1:7" ht="13.5">
      <c r="A60" s="36">
        <f>A59+1</f>
        <v>45</v>
      </c>
      <c r="B60" s="63" t="s">
        <v>190</v>
      </c>
      <c r="C60" s="1338"/>
      <c r="D60" s="1338"/>
      <c r="E60" s="1338"/>
      <c r="F60" s="61"/>
      <c r="G60" s="67"/>
    </row>
    <row r="61" spans="1:7" ht="13.5">
      <c r="A61" s="36">
        <v>45</v>
      </c>
      <c r="B61" s="69" t="s">
        <v>192</v>
      </c>
      <c r="C61" s="1338" t="s">
        <v>1035</v>
      </c>
      <c r="D61" s="1338"/>
      <c r="E61" s="1338"/>
      <c r="F61" s="1203" t="s">
        <v>1036</v>
      </c>
      <c r="G61" s="67"/>
    </row>
    <row r="62" spans="1:11" ht="13.5" customHeight="1">
      <c r="A62" s="36">
        <v>46</v>
      </c>
      <c r="B62" s="70" t="s">
        <v>193</v>
      </c>
      <c r="C62" s="1338"/>
      <c r="D62" s="1338"/>
      <c r="E62" s="1338"/>
      <c r="F62" s="61"/>
      <c r="G62" s="71"/>
      <c r="K62" s="72"/>
    </row>
    <row r="63" spans="1:11" ht="15" customHeight="1">
      <c r="A63" s="36">
        <v>47</v>
      </c>
      <c r="B63" s="69" t="s">
        <v>191</v>
      </c>
      <c r="C63" s="1348"/>
      <c r="D63" s="1340"/>
      <c r="E63" s="1341"/>
      <c r="F63" s="61"/>
      <c r="G63" s="71"/>
      <c r="K63" s="72"/>
    </row>
    <row r="64" spans="1:7" ht="13.5">
      <c r="A64" s="36">
        <v>48</v>
      </c>
      <c r="B64" s="73" t="s">
        <v>877</v>
      </c>
      <c r="C64" s="1338"/>
      <c r="D64" s="1338"/>
      <c r="E64" s="1338"/>
      <c r="F64" s="61"/>
      <c r="G64" s="71"/>
    </row>
    <row r="65" spans="1:6" ht="12.75" customHeight="1">
      <c r="A65" s="17" t="s">
        <v>499</v>
      </c>
      <c r="B65" s="74"/>
      <c r="C65" s="74"/>
      <c r="D65" s="74"/>
      <c r="E65" s="75"/>
      <c r="F65" s="75"/>
    </row>
    <row r="66" ht="12.75" hidden="1"/>
    <row r="67" ht="2.25" customHeight="1"/>
    <row r="68" spans="1:6" ht="12.75">
      <c r="A68" s="1352" t="s">
        <v>1044</v>
      </c>
      <c r="B68" s="1352"/>
      <c r="C68" s="1352"/>
      <c r="D68" s="1352"/>
      <c r="E68" s="1352"/>
      <c r="F68" s="1352"/>
    </row>
    <row r="69" spans="1:6" ht="48" customHeight="1">
      <c r="A69" s="76"/>
      <c r="B69" s="324" t="s">
        <v>624</v>
      </c>
      <c r="C69" s="76"/>
      <c r="D69" s="1353" t="s">
        <v>625</v>
      </c>
      <c r="E69" s="1353"/>
      <c r="F69" s="1353"/>
    </row>
  </sheetData>
  <sheetProtection/>
  <mergeCells count="104">
    <mergeCell ref="C45:E45"/>
    <mergeCell ref="C48:E48"/>
    <mergeCell ref="C63:E63"/>
    <mergeCell ref="C16:E16"/>
    <mergeCell ref="A68:F68"/>
    <mergeCell ref="D69:F69"/>
    <mergeCell ref="C59:E59"/>
    <mergeCell ref="C60:E60"/>
    <mergeCell ref="C61:E61"/>
    <mergeCell ref="C62:E62"/>
    <mergeCell ref="C64:E64"/>
    <mergeCell ref="C53:E53"/>
    <mergeCell ref="C54:E54"/>
    <mergeCell ref="C55:E55"/>
    <mergeCell ref="C56:E56"/>
    <mergeCell ref="C57:E57"/>
    <mergeCell ref="C58:E58"/>
    <mergeCell ref="C46:E46"/>
    <mergeCell ref="C47:E47"/>
    <mergeCell ref="C49:E49"/>
    <mergeCell ref="C50:E50"/>
    <mergeCell ref="C51:E51"/>
    <mergeCell ref="C52:E52"/>
    <mergeCell ref="C38:E38"/>
    <mergeCell ref="C39:E39"/>
    <mergeCell ref="C40:E40"/>
    <mergeCell ref="C41:E41"/>
    <mergeCell ref="C42:E42"/>
    <mergeCell ref="C44:E44"/>
    <mergeCell ref="C43:E43"/>
    <mergeCell ref="C35:E35"/>
    <mergeCell ref="G35:J35"/>
    <mergeCell ref="L35:M35"/>
    <mergeCell ref="C36:E36"/>
    <mergeCell ref="L36:M36"/>
    <mergeCell ref="C37:E37"/>
    <mergeCell ref="C33:E33"/>
    <mergeCell ref="G33:J33"/>
    <mergeCell ref="L33:M33"/>
    <mergeCell ref="C34:E34"/>
    <mergeCell ref="G34:J34"/>
    <mergeCell ref="L34:M34"/>
    <mergeCell ref="C31:E32"/>
    <mergeCell ref="F31:F32"/>
    <mergeCell ref="G31:J31"/>
    <mergeCell ref="K31:K32"/>
    <mergeCell ref="L31:M32"/>
    <mergeCell ref="G32:J32"/>
    <mergeCell ref="C28:E29"/>
    <mergeCell ref="F28:F29"/>
    <mergeCell ref="G28:J29"/>
    <mergeCell ref="K28:K29"/>
    <mergeCell ref="L28:M29"/>
    <mergeCell ref="C30:E30"/>
    <mergeCell ref="G30:J30"/>
    <mergeCell ref="L30:M30"/>
    <mergeCell ref="C26:E26"/>
    <mergeCell ref="G26:J26"/>
    <mergeCell ref="L26:M26"/>
    <mergeCell ref="C27:E27"/>
    <mergeCell ref="G27:J27"/>
    <mergeCell ref="L27:M27"/>
    <mergeCell ref="C24:E24"/>
    <mergeCell ref="G24:J24"/>
    <mergeCell ref="L24:M24"/>
    <mergeCell ref="C25:E25"/>
    <mergeCell ref="G25:J25"/>
    <mergeCell ref="L25:M25"/>
    <mergeCell ref="C22:E22"/>
    <mergeCell ref="G22:J22"/>
    <mergeCell ref="L22:M22"/>
    <mergeCell ref="C23:E23"/>
    <mergeCell ref="G23:J23"/>
    <mergeCell ref="L23:M23"/>
    <mergeCell ref="C20:E20"/>
    <mergeCell ref="G20:J20"/>
    <mergeCell ref="L20:M20"/>
    <mergeCell ref="C21:E21"/>
    <mergeCell ref="G21:J21"/>
    <mergeCell ref="L21:M21"/>
    <mergeCell ref="C18:E18"/>
    <mergeCell ref="G18:J18"/>
    <mergeCell ref="L18:M18"/>
    <mergeCell ref="C19:E19"/>
    <mergeCell ref="G19:J19"/>
    <mergeCell ref="L19:M19"/>
    <mergeCell ref="C17:E17"/>
    <mergeCell ref="G17:J17"/>
    <mergeCell ref="L17:M17"/>
    <mergeCell ref="G11:J13"/>
    <mergeCell ref="K11:K13"/>
    <mergeCell ref="L11:M13"/>
    <mergeCell ref="C14:E14"/>
    <mergeCell ref="G14:J14"/>
    <mergeCell ref="L14:M14"/>
    <mergeCell ref="C15:E15"/>
    <mergeCell ref="G15:J15"/>
    <mergeCell ref="L15:M15"/>
    <mergeCell ref="A6:F6"/>
    <mergeCell ref="A8:F8"/>
    <mergeCell ref="A11:A13"/>
    <mergeCell ref="B11:B13"/>
    <mergeCell ref="C11:E13"/>
    <mergeCell ref="F11:F1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6.140625" style="12" customWidth="1"/>
    <col min="2" max="2" width="51.421875" style="12" customWidth="1"/>
    <col min="3" max="3" width="16.28125" style="12" customWidth="1"/>
    <col min="4" max="4" width="17.57421875" style="12" customWidth="1"/>
    <col min="5" max="16384" width="9.140625" style="12" customWidth="1"/>
  </cols>
  <sheetData>
    <row r="1" spans="1:6" ht="17.25" customHeight="1">
      <c r="A1" s="9" t="s">
        <v>140</v>
      </c>
      <c r="B1" s="9"/>
      <c r="C1" s="1356" t="s">
        <v>834</v>
      </c>
      <c r="D1" s="1356"/>
      <c r="E1" s="77"/>
      <c r="F1" s="77"/>
    </row>
    <row r="2" spans="1:6" ht="17.25" customHeight="1">
      <c r="A2" s="11"/>
      <c r="B2" s="11"/>
      <c r="C2" s="1356" t="s">
        <v>137</v>
      </c>
      <c r="D2" s="1356"/>
      <c r="E2" s="78"/>
      <c r="F2" s="78"/>
    </row>
    <row r="3" spans="1:5" ht="15.75" customHeight="1">
      <c r="A3" s="1357" t="s">
        <v>1003</v>
      </c>
      <c r="B3" s="1357"/>
      <c r="C3" s="1357"/>
      <c r="D3" s="1357"/>
      <c r="E3" s="79"/>
    </row>
    <row r="4" spans="1:5" ht="15.75" customHeight="1">
      <c r="A4" s="105" t="s">
        <v>1045</v>
      </c>
      <c r="C4" s="80"/>
      <c r="D4" s="80"/>
      <c r="E4" s="79"/>
    </row>
    <row r="5" spans="1:7" ht="15.75" customHeight="1">
      <c r="A5" s="1358"/>
      <c r="B5" s="1358"/>
      <c r="C5" s="1358"/>
      <c r="D5" s="1358"/>
      <c r="E5" s="81"/>
      <c r="F5" s="81"/>
      <c r="G5" s="81"/>
    </row>
    <row r="6" spans="1:4" ht="30.75" customHeight="1">
      <c r="A6" s="1359" t="s">
        <v>195</v>
      </c>
      <c r="B6" s="1359"/>
      <c r="C6" s="1359"/>
      <c r="D6" s="1359"/>
    </row>
    <row r="7" spans="1:4" ht="15.75">
      <c r="A7" s="1100"/>
      <c r="B7" s="1101" t="s">
        <v>196</v>
      </c>
      <c r="C7" s="1101" t="s">
        <v>1046</v>
      </c>
      <c r="D7" s="1100" t="s">
        <v>198</v>
      </c>
    </row>
    <row r="8" spans="1:4" ht="15.75">
      <c r="A8" s="83" t="s">
        <v>199</v>
      </c>
      <c r="B8" s="82" t="s">
        <v>200</v>
      </c>
      <c r="C8" s="84"/>
      <c r="D8" s="84"/>
    </row>
    <row r="9" spans="1:6" ht="15.75">
      <c r="A9" s="85" t="s">
        <v>45</v>
      </c>
      <c r="B9" s="84" t="s">
        <v>201</v>
      </c>
      <c r="C9" s="84"/>
      <c r="D9" s="84"/>
      <c r="E9" s="102"/>
      <c r="F9" s="102"/>
    </row>
    <row r="10" spans="1:4" ht="15.75">
      <c r="A10" s="85" t="s">
        <v>11</v>
      </c>
      <c r="B10" s="84" t="s">
        <v>202</v>
      </c>
      <c r="C10" s="84"/>
      <c r="D10" s="84"/>
    </row>
    <row r="11" spans="1:4" ht="31.5">
      <c r="A11" s="85"/>
      <c r="B11" s="86" t="s">
        <v>203</v>
      </c>
      <c r="C11" s="84"/>
      <c r="D11" s="84"/>
    </row>
    <row r="12" spans="1:4" ht="15.75">
      <c r="A12" s="85"/>
      <c r="B12" s="87" t="s">
        <v>204</v>
      </c>
      <c r="C12" s="84"/>
      <c r="D12" s="84"/>
    </row>
    <row r="13" spans="1:4" ht="15.75">
      <c r="A13" s="85" t="s">
        <v>29</v>
      </c>
      <c r="B13" s="84" t="s">
        <v>205</v>
      </c>
      <c r="C13" s="84"/>
      <c r="D13" s="84"/>
    </row>
    <row r="14" spans="1:4" ht="31.5">
      <c r="A14" s="85"/>
      <c r="B14" s="86" t="s">
        <v>203</v>
      </c>
      <c r="C14" s="86"/>
      <c r="D14" s="86"/>
    </row>
    <row r="15" spans="1:4" ht="15.75">
      <c r="A15" s="85"/>
      <c r="B15" s="87" t="s">
        <v>204</v>
      </c>
      <c r="C15" s="87"/>
      <c r="D15" s="86"/>
    </row>
    <row r="16" spans="1:4" ht="15.75">
      <c r="A16" s="85" t="s">
        <v>206</v>
      </c>
      <c r="B16" s="88" t="s">
        <v>39</v>
      </c>
      <c r="C16" s="84"/>
      <c r="D16" s="84"/>
    </row>
    <row r="17" spans="1:4" ht="31.5">
      <c r="A17" s="85"/>
      <c r="B17" s="86" t="s">
        <v>203</v>
      </c>
      <c r="C17" s="86"/>
      <c r="D17" s="84"/>
    </row>
    <row r="18" spans="1:4" ht="15.75">
      <c r="A18" s="85"/>
      <c r="B18" s="87" t="s">
        <v>204</v>
      </c>
      <c r="C18" s="87"/>
      <c r="D18" s="84"/>
    </row>
    <row r="19" spans="1:4" ht="15.75">
      <c r="A19" s="83" t="s">
        <v>207</v>
      </c>
      <c r="B19" s="89" t="s">
        <v>208</v>
      </c>
      <c r="C19" s="86"/>
      <c r="D19" s="84"/>
    </row>
    <row r="20" spans="1:4" ht="15.75">
      <c r="A20" s="90" t="s">
        <v>45</v>
      </c>
      <c r="B20" s="91" t="s">
        <v>209</v>
      </c>
      <c r="C20" s="92"/>
      <c r="D20" s="84"/>
    </row>
    <row r="21" spans="1:4" ht="15.75">
      <c r="A21" s="90" t="s">
        <v>11</v>
      </c>
      <c r="B21" s="91" t="s">
        <v>210</v>
      </c>
      <c r="C21" s="93"/>
      <c r="D21" s="84"/>
    </row>
    <row r="22" spans="1:4" ht="31.5">
      <c r="A22" s="85"/>
      <c r="B22" s="86" t="s">
        <v>203</v>
      </c>
      <c r="C22" s="86"/>
      <c r="D22" s="84"/>
    </row>
    <row r="23" spans="1:4" ht="18" customHeight="1">
      <c r="A23" s="85"/>
      <c r="B23" s="87" t="s">
        <v>204</v>
      </c>
      <c r="C23" s="87"/>
      <c r="D23" s="84"/>
    </row>
    <row r="24" spans="1:4" ht="18" customHeight="1">
      <c r="A24" s="90" t="s">
        <v>29</v>
      </c>
      <c r="B24" s="91" t="s">
        <v>173</v>
      </c>
      <c r="C24" s="93"/>
      <c r="D24" s="84"/>
    </row>
    <row r="25" spans="1:4" ht="31.5">
      <c r="A25" s="85"/>
      <c r="B25" s="86" t="s">
        <v>203</v>
      </c>
      <c r="C25" s="86"/>
      <c r="D25" s="84"/>
    </row>
    <row r="26" spans="1:4" ht="15.75">
      <c r="A26" s="85"/>
      <c r="B26" s="87" t="s">
        <v>204</v>
      </c>
      <c r="C26" s="92"/>
      <c r="D26" s="84"/>
    </row>
    <row r="27" spans="1:4" ht="15.75">
      <c r="A27" s="90" t="s">
        <v>52</v>
      </c>
      <c r="B27" s="91" t="s">
        <v>211</v>
      </c>
      <c r="C27" s="92"/>
      <c r="D27" s="84"/>
    </row>
    <row r="28" spans="1:4" ht="31.5">
      <c r="A28" s="85"/>
      <c r="B28" s="86" t="s">
        <v>203</v>
      </c>
      <c r="C28" s="92"/>
      <c r="D28" s="84"/>
    </row>
    <row r="29" spans="1:4" ht="15.75">
      <c r="A29" s="85"/>
      <c r="B29" s="87" t="s">
        <v>204</v>
      </c>
      <c r="C29" s="92"/>
      <c r="D29" s="84"/>
    </row>
    <row r="30" spans="1:4" ht="33" customHeight="1">
      <c r="A30" s="90" t="s">
        <v>70</v>
      </c>
      <c r="B30" s="94" t="s">
        <v>212</v>
      </c>
      <c r="C30" s="92"/>
      <c r="D30" s="84"/>
    </row>
    <row r="31" spans="1:4" ht="31.5">
      <c r="A31" s="90"/>
      <c r="B31" s="86" t="s">
        <v>203</v>
      </c>
      <c r="C31" s="92"/>
      <c r="D31" s="84"/>
    </row>
    <row r="32" spans="1:4" ht="16.5" customHeight="1">
      <c r="A32" s="90"/>
      <c r="B32" s="87" t="s">
        <v>204</v>
      </c>
      <c r="C32" s="92"/>
      <c r="D32" s="84"/>
    </row>
    <row r="33" spans="1:4" ht="15.75">
      <c r="A33" s="90" t="s">
        <v>213</v>
      </c>
      <c r="B33" s="94" t="s">
        <v>214</v>
      </c>
      <c r="C33" s="93"/>
      <c r="D33" s="84"/>
    </row>
    <row r="34" spans="1:4" ht="31.5" customHeight="1">
      <c r="A34" s="85"/>
      <c r="B34" s="86" t="s">
        <v>203</v>
      </c>
      <c r="C34" s="84"/>
      <c r="D34" s="84"/>
    </row>
    <row r="35" spans="1:4" ht="15.75">
      <c r="A35" s="85"/>
      <c r="B35" s="87" t="s">
        <v>204</v>
      </c>
      <c r="C35" s="84"/>
      <c r="D35" s="84"/>
    </row>
    <row r="36" spans="1:4" ht="15.75">
      <c r="A36" s="84"/>
      <c r="B36" s="84"/>
      <c r="C36" s="84"/>
      <c r="D36" s="84"/>
    </row>
    <row r="37" spans="1:4" ht="15.75">
      <c r="A37" s="95"/>
      <c r="B37" s="95"/>
      <c r="C37" s="95"/>
      <c r="D37" s="95"/>
    </row>
    <row r="38" spans="1:4" ht="12" customHeight="1">
      <c r="A38" s="95" t="s">
        <v>215</v>
      </c>
      <c r="B38" s="95"/>
      <c r="C38" s="95"/>
      <c r="D38" s="95"/>
    </row>
    <row r="39" spans="1:4" ht="18.75" customHeight="1">
      <c r="A39" s="1360" t="s">
        <v>1047</v>
      </c>
      <c r="B39" s="1360"/>
      <c r="C39" s="1360"/>
      <c r="D39" s="1360"/>
    </row>
    <row r="40" spans="1:4" ht="48.75" customHeight="1">
      <c r="A40" s="1354" t="s">
        <v>833</v>
      </c>
      <c r="B40" s="1355"/>
      <c r="C40" s="1355"/>
      <c r="D40" s="1355"/>
    </row>
  </sheetData>
  <sheetProtection selectLockedCells="1" selectUnlockedCells="1"/>
  <mergeCells count="7">
    <mergeCell ref="A40:D40"/>
    <mergeCell ref="C1:D1"/>
    <mergeCell ref="C2:D2"/>
    <mergeCell ref="A3:D3"/>
    <mergeCell ref="A5:D5"/>
    <mergeCell ref="A6:D6"/>
    <mergeCell ref="A39:D39"/>
  </mergeCells>
  <printOptions/>
  <pageMargins left="0.7479166666666667" right="0.7479166666666667" top="0.5118055555555555" bottom="0.39375" header="0.5118055555555555" footer="0.5118055555555555"/>
  <pageSetup horizontalDpi="600" verticalDpi="600" orientation="portrait" paperSize="9" scale="94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2"/>
  <sheetViews>
    <sheetView zoomScaleSheetLayoutView="100" zoomScalePageLayoutView="0" workbookViewId="0" topLeftCell="A1">
      <selection activeCell="A5" sqref="A5:D5"/>
    </sheetView>
  </sheetViews>
  <sheetFormatPr defaultColWidth="9.140625" defaultRowHeight="15"/>
  <cols>
    <col min="1" max="1" width="5.57421875" style="12" customWidth="1"/>
    <col min="2" max="2" width="51.140625" style="12" customWidth="1"/>
    <col min="3" max="3" width="19.28125" style="12" customWidth="1"/>
    <col min="4" max="4" width="17.00390625" style="12" customWidth="1"/>
    <col min="5" max="5" width="15.28125" style="12" customWidth="1"/>
    <col min="6" max="16384" width="9.140625" style="12" customWidth="1"/>
  </cols>
  <sheetData>
    <row r="1" spans="1:7" ht="15.75">
      <c r="A1" s="9" t="s">
        <v>140</v>
      </c>
      <c r="B1" s="9"/>
      <c r="C1" s="1356" t="s">
        <v>835</v>
      </c>
      <c r="D1" s="1356"/>
      <c r="E1" s="81"/>
      <c r="F1" s="81"/>
      <c r="G1" s="81"/>
    </row>
    <row r="2" spans="1:7" ht="12.75" customHeight="1" hidden="1">
      <c r="A2" s="96"/>
      <c r="B2" s="96"/>
      <c r="C2" s="1060"/>
      <c r="D2" s="1060"/>
      <c r="E2" s="81"/>
      <c r="F2" s="81"/>
      <c r="G2" s="81"/>
    </row>
    <row r="3" spans="1:7" ht="12.75" hidden="1">
      <c r="A3" s="96"/>
      <c r="B3" s="96"/>
      <c r="C3" s="1060"/>
      <c r="D3" s="1060"/>
      <c r="E3" s="81"/>
      <c r="F3" s="81"/>
      <c r="G3" s="81"/>
    </row>
    <row r="4" spans="1:7" ht="14.25" customHeight="1">
      <c r="A4" s="96"/>
      <c r="B4" s="96"/>
      <c r="C4" s="1356" t="s">
        <v>137</v>
      </c>
      <c r="D4" s="1356"/>
      <c r="E4" s="81"/>
      <c r="F4" s="81"/>
      <c r="G4" s="81"/>
    </row>
    <row r="5" spans="1:7" ht="17.25" customHeight="1">
      <c r="A5" s="1357" t="s">
        <v>1003</v>
      </c>
      <c r="B5" s="1357"/>
      <c r="C5" s="1357"/>
      <c r="D5" s="1357"/>
      <c r="E5" s="81"/>
      <c r="F5" s="81"/>
      <c r="G5" s="81"/>
    </row>
    <row r="6" spans="1:7" ht="14.25" customHeight="1">
      <c r="A6" s="105" t="s">
        <v>1045</v>
      </c>
      <c r="C6" s="80"/>
      <c r="D6" s="80"/>
      <c r="E6" s="81"/>
      <c r="F6" s="81"/>
      <c r="G6" s="81"/>
    </row>
    <row r="7" spans="1:4" ht="15.75">
      <c r="A7" s="95"/>
      <c r="B7" s="95"/>
      <c r="C7" s="95"/>
      <c r="D7" s="95"/>
    </row>
    <row r="8" spans="1:5" ht="38.25" customHeight="1">
      <c r="A8" s="1363" t="s">
        <v>216</v>
      </c>
      <c r="B8" s="1363"/>
      <c r="C8" s="1363"/>
      <c r="D8" s="1363"/>
      <c r="E8" s="80"/>
    </row>
    <row r="9" spans="1:4" ht="15.75">
      <c r="A9" s="1100"/>
      <c r="B9" s="1102" t="s">
        <v>217</v>
      </c>
      <c r="C9" s="1101" t="s">
        <v>218</v>
      </c>
      <c r="D9" s="1100" t="s">
        <v>198</v>
      </c>
    </row>
    <row r="10" spans="1:4" ht="15.75">
      <c r="A10" s="82" t="s">
        <v>37</v>
      </c>
      <c r="B10" s="100" t="s">
        <v>184</v>
      </c>
      <c r="C10" s="83"/>
      <c r="D10" s="82"/>
    </row>
    <row r="11" spans="1:4" ht="15.75">
      <c r="A11" s="100" t="s">
        <v>45</v>
      </c>
      <c r="B11" s="100" t="s">
        <v>219</v>
      </c>
      <c r="C11" s="92"/>
      <c r="D11" s="84"/>
    </row>
    <row r="12" spans="1:4" ht="15.75">
      <c r="A12" s="90" t="s">
        <v>11</v>
      </c>
      <c r="B12" s="91" t="s">
        <v>185</v>
      </c>
      <c r="C12" s="93"/>
      <c r="D12" s="84"/>
    </row>
    <row r="13" spans="1:4" ht="31.5">
      <c r="A13" s="90"/>
      <c r="B13" s="86" t="s">
        <v>203</v>
      </c>
      <c r="C13" s="86"/>
      <c r="D13" s="86"/>
    </row>
    <row r="14" spans="1:4" ht="15.75">
      <c r="A14" s="90"/>
      <c r="B14" s="86" t="s">
        <v>220</v>
      </c>
      <c r="C14" s="86"/>
      <c r="D14" s="86"/>
    </row>
    <row r="15" spans="1:4" ht="15.75">
      <c r="A15" s="90" t="s">
        <v>29</v>
      </c>
      <c r="B15" s="91" t="s">
        <v>186</v>
      </c>
      <c r="C15" s="93"/>
      <c r="D15" s="84"/>
    </row>
    <row r="16" spans="1:4" ht="30.75" customHeight="1">
      <c r="A16" s="90"/>
      <c r="B16" s="86" t="s">
        <v>203</v>
      </c>
      <c r="C16" s="86"/>
      <c r="D16" s="86"/>
    </row>
    <row r="17" spans="1:4" ht="18" customHeight="1">
      <c r="A17" s="90"/>
      <c r="B17" s="86" t="s">
        <v>221</v>
      </c>
      <c r="C17" s="86"/>
      <c r="D17" s="86"/>
    </row>
    <row r="18" spans="1:4" ht="15.75">
      <c r="A18" s="90" t="s">
        <v>70</v>
      </c>
      <c r="B18" s="91" t="s">
        <v>222</v>
      </c>
      <c r="C18" s="93"/>
      <c r="D18" s="84"/>
    </row>
    <row r="19" spans="1:4" ht="31.5">
      <c r="A19" s="90"/>
      <c r="B19" s="86" t="s">
        <v>203</v>
      </c>
      <c r="C19" s="86"/>
      <c r="D19" s="86"/>
    </row>
    <row r="20" spans="1:4" ht="19.5" customHeight="1">
      <c r="A20" s="90"/>
      <c r="B20" s="86" t="s">
        <v>223</v>
      </c>
      <c r="C20" s="86"/>
      <c r="D20" s="86"/>
    </row>
    <row r="21" spans="1:4" ht="31.5" customHeight="1">
      <c r="A21" s="90" t="s">
        <v>224</v>
      </c>
      <c r="B21" s="94" t="s">
        <v>212</v>
      </c>
      <c r="C21" s="93"/>
      <c r="D21" s="84"/>
    </row>
    <row r="22" spans="1:4" ht="30.75" customHeight="1">
      <c r="A22" s="90"/>
      <c r="B22" s="86" t="s">
        <v>203</v>
      </c>
      <c r="C22" s="86"/>
      <c r="D22" s="86"/>
    </row>
    <row r="23" spans="1:4" ht="15.75">
      <c r="A23" s="90"/>
      <c r="B23" s="86" t="s">
        <v>220</v>
      </c>
      <c r="C23" s="86"/>
      <c r="D23" s="86"/>
    </row>
    <row r="24" spans="1:4" ht="15.75">
      <c r="A24" s="99" t="s">
        <v>213</v>
      </c>
      <c r="B24" s="100" t="s">
        <v>226</v>
      </c>
      <c r="C24" s="93"/>
      <c r="D24" s="84"/>
    </row>
    <row r="25" spans="1:4" ht="31.5">
      <c r="A25" s="90"/>
      <c r="B25" s="86" t="s">
        <v>203</v>
      </c>
      <c r="C25" s="86"/>
      <c r="D25" s="86"/>
    </row>
    <row r="26" spans="1:4" ht="15.75">
      <c r="A26" s="91"/>
      <c r="B26" s="86" t="s">
        <v>220</v>
      </c>
      <c r="C26" s="86"/>
      <c r="D26" s="86"/>
    </row>
    <row r="27" spans="1:4" ht="15.75">
      <c r="A27" s="95" t="s">
        <v>215</v>
      </c>
      <c r="B27" s="95"/>
      <c r="C27" s="95"/>
      <c r="D27" s="95"/>
    </row>
    <row r="28" spans="1:4" ht="15.75" customHeight="1">
      <c r="A28" s="1362" t="s">
        <v>1048</v>
      </c>
      <c r="B28" s="1362"/>
      <c r="C28" s="1362"/>
      <c r="D28" s="1362"/>
    </row>
    <row r="29" spans="1:4" ht="46.5" customHeight="1">
      <c r="A29" s="1354" t="s">
        <v>833</v>
      </c>
      <c r="B29" s="1355"/>
      <c r="C29" s="1355"/>
      <c r="D29" s="1355"/>
    </row>
    <row r="30" spans="1:4" ht="20.25" customHeight="1">
      <c r="A30" s="1361"/>
      <c r="B30" s="1362"/>
      <c r="C30" s="1362"/>
      <c r="D30" s="1362"/>
    </row>
    <row r="31" spans="1:4" ht="12.75">
      <c r="A31" s="101"/>
      <c r="B31" s="101"/>
      <c r="C31" s="101"/>
      <c r="D31" s="101"/>
    </row>
    <row r="32" spans="1:4" ht="12.75">
      <c r="A32" s="102"/>
      <c r="B32" s="102"/>
      <c r="C32" s="102"/>
      <c r="D32" s="102"/>
    </row>
  </sheetData>
  <sheetProtection selectLockedCells="1" selectUnlockedCells="1"/>
  <mergeCells count="7">
    <mergeCell ref="A30:D30"/>
    <mergeCell ref="C1:D1"/>
    <mergeCell ref="C4:D4"/>
    <mergeCell ref="A5:D5"/>
    <mergeCell ref="A8:D8"/>
    <mergeCell ref="A29:D29"/>
    <mergeCell ref="A28:D28"/>
  </mergeCells>
  <printOptions/>
  <pageMargins left="0.7479166666666667" right="0.7479166666666667" top="0.39375" bottom="0.39375" header="0.5118055555555555" footer="0.5118055555555555"/>
  <pageSetup horizontalDpi="600" verticalDpi="600" orientation="portrait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69"/>
  <sheetViews>
    <sheetView zoomScaleSheetLayoutView="100" zoomScalePageLayoutView="0" workbookViewId="0" topLeftCell="A1">
      <selection activeCell="L62" sqref="L62"/>
    </sheetView>
  </sheetViews>
  <sheetFormatPr defaultColWidth="9.140625" defaultRowHeight="15"/>
  <cols>
    <col min="1" max="1" width="4.57421875" style="12" customWidth="1"/>
    <col min="2" max="3" width="9.140625" style="12" customWidth="1"/>
    <col min="4" max="4" width="34.57421875" style="12" customWidth="1"/>
    <col min="5" max="5" width="17.00390625" style="12" customWidth="1"/>
    <col min="6" max="6" width="14.28125" style="12" customWidth="1"/>
    <col min="7" max="16384" width="9.140625" style="12" customWidth="1"/>
  </cols>
  <sheetData>
    <row r="1" spans="1:8" s="10" customFormat="1" ht="16.5" customHeight="1">
      <c r="A1" s="9" t="s">
        <v>227</v>
      </c>
      <c r="B1" s="9"/>
      <c r="C1" s="9"/>
      <c r="D1" s="13"/>
      <c r="E1" s="1356" t="s">
        <v>836</v>
      </c>
      <c r="F1" s="1356"/>
      <c r="G1" s="79"/>
      <c r="H1" s="103"/>
    </row>
    <row r="2" spans="1:8" ht="17.25" customHeight="1">
      <c r="A2" s="104"/>
      <c r="B2" s="104"/>
      <c r="C2" s="104"/>
      <c r="D2" s="104"/>
      <c r="E2" s="1356" t="s">
        <v>137</v>
      </c>
      <c r="F2" s="1356"/>
      <c r="G2" s="79"/>
      <c r="H2" s="104"/>
    </row>
    <row r="3" spans="1:8" ht="17.25" customHeight="1">
      <c r="A3" s="104"/>
      <c r="B3" s="1146" t="s">
        <v>1003</v>
      </c>
      <c r="C3" s="104"/>
      <c r="D3" s="104"/>
      <c r="E3" s="1131"/>
      <c r="F3" s="1131"/>
      <c r="G3" s="79"/>
      <c r="H3" s="104"/>
    </row>
    <row r="4" spans="1:8" ht="16.5" customHeight="1">
      <c r="A4" s="104"/>
      <c r="B4" s="1146" t="s">
        <v>1004</v>
      </c>
      <c r="C4" s="104"/>
      <c r="D4" s="104"/>
      <c r="E4" s="105"/>
      <c r="F4" s="105"/>
      <c r="G4" s="79"/>
      <c r="H4" s="104"/>
    </row>
    <row r="5" spans="1:11" ht="13.5" customHeight="1">
      <c r="A5" s="106"/>
      <c r="B5" s="106"/>
      <c r="C5" s="106"/>
      <c r="D5" s="106"/>
      <c r="E5" s="106"/>
      <c r="F5" s="106"/>
      <c r="G5" s="106"/>
      <c r="H5" s="106"/>
      <c r="I5" s="107"/>
      <c r="J5" s="107"/>
      <c r="K5" s="107"/>
    </row>
    <row r="6" spans="1:11" ht="31.5" customHeight="1">
      <c r="A6" s="1363" t="s">
        <v>228</v>
      </c>
      <c r="B6" s="1363"/>
      <c r="C6" s="1363"/>
      <c r="D6" s="1363"/>
      <c r="E6" s="1363"/>
      <c r="F6" s="1363"/>
      <c r="G6" s="106"/>
      <c r="H6" s="106"/>
      <c r="I6" s="107"/>
      <c r="J6" s="107"/>
      <c r="K6" s="107"/>
    </row>
    <row r="7" spans="1:6" ht="12.75" customHeight="1">
      <c r="A7" s="1364" t="s">
        <v>72</v>
      </c>
      <c r="B7" s="1364"/>
      <c r="C7" s="1364"/>
      <c r="D7" s="1364"/>
      <c r="E7" s="1103" t="s">
        <v>197</v>
      </c>
      <c r="F7" s="1104" t="s">
        <v>229</v>
      </c>
    </row>
    <row r="8" spans="1:6" ht="12.75" customHeight="1">
      <c r="A8" s="108" t="s">
        <v>199</v>
      </c>
      <c r="B8" s="1365" t="s">
        <v>230</v>
      </c>
      <c r="C8" s="1365"/>
      <c r="D8" s="1365"/>
      <c r="E8" s="109"/>
      <c r="F8" s="110"/>
    </row>
    <row r="9" spans="1:6" ht="12.75">
      <c r="A9" s="108" t="s">
        <v>37</v>
      </c>
      <c r="B9" s="111" t="s">
        <v>231</v>
      </c>
      <c r="C9" s="111"/>
      <c r="D9" s="111"/>
      <c r="E9" s="109"/>
      <c r="F9" s="110"/>
    </row>
    <row r="10" spans="1:6" ht="12.75" customHeight="1">
      <c r="A10" s="108"/>
      <c r="B10" s="1366" t="s">
        <v>232</v>
      </c>
      <c r="C10" s="1366"/>
      <c r="D10" s="1366"/>
      <c r="E10" s="109"/>
      <c r="F10" s="110"/>
    </row>
    <row r="11" spans="1:6" ht="12.75" customHeight="1">
      <c r="A11" s="108"/>
      <c r="B11" s="1366" t="s">
        <v>233</v>
      </c>
      <c r="C11" s="1366"/>
      <c r="D11" s="1366"/>
      <c r="E11" s="109"/>
      <c r="F11" s="110"/>
    </row>
    <row r="12" spans="1:6" ht="12.75" customHeight="1">
      <c r="A12" s="108" t="s">
        <v>213</v>
      </c>
      <c r="B12" s="1366" t="s">
        <v>234</v>
      </c>
      <c r="C12" s="1366"/>
      <c r="D12" s="1366"/>
      <c r="E12" s="109"/>
      <c r="F12" s="110"/>
    </row>
    <row r="13" spans="1:6" ht="12.75" customHeight="1">
      <c r="A13" s="108"/>
      <c r="B13" s="1366" t="s">
        <v>232</v>
      </c>
      <c r="C13" s="1366"/>
      <c r="D13" s="1366"/>
      <c r="E13" s="109"/>
      <c r="F13" s="110"/>
    </row>
    <row r="14" spans="1:6" ht="12.75" customHeight="1">
      <c r="A14" s="108"/>
      <c r="B14" s="1366" t="s">
        <v>233</v>
      </c>
      <c r="C14" s="1366"/>
      <c r="D14" s="1366"/>
      <c r="E14" s="109"/>
      <c r="F14" s="110"/>
    </row>
    <row r="15" spans="1:6" ht="12.75">
      <c r="A15" s="108" t="s">
        <v>235</v>
      </c>
      <c r="B15" s="1367" t="s">
        <v>236</v>
      </c>
      <c r="C15" s="1367"/>
      <c r="D15" s="1367"/>
      <c r="E15" s="109"/>
      <c r="F15" s="110"/>
    </row>
    <row r="16" spans="1:6" ht="12.75" customHeight="1">
      <c r="A16" s="108"/>
      <c r="B16" s="1366" t="s">
        <v>232</v>
      </c>
      <c r="C16" s="1366"/>
      <c r="D16" s="1366"/>
      <c r="E16" s="109"/>
      <c r="F16" s="110"/>
    </row>
    <row r="17" spans="1:6" ht="12.75" customHeight="1">
      <c r="A17" s="108"/>
      <c r="B17" s="1366" t="s">
        <v>233</v>
      </c>
      <c r="C17" s="1366"/>
      <c r="D17" s="1366"/>
      <c r="E17" s="109"/>
      <c r="F17" s="110"/>
    </row>
    <row r="18" spans="1:6" ht="12.75" customHeight="1">
      <c r="A18" s="108" t="s">
        <v>237</v>
      </c>
      <c r="B18" s="1366" t="s">
        <v>238</v>
      </c>
      <c r="C18" s="1366"/>
      <c r="D18" s="1366"/>
      <c r="E18" s="109"/>
      <c r="F18" s="110"/>
    </row>
    <row r="19" spans="1:6" ht="12.75" customHeight="1">
      <c r="A19" s="108"/>
      <c r="B19" s="1366" t="s">
        <v>232</v>
      </c>
      <c r="C19" s="1366"/>
      <c r="D19" s="1366"/>
      <c r="E19" s="109"/>
      <c r="F19" s="110"/>
    </row>
    <row r="20" spans="1:6" ht="12.75" customHeight="1">
      <c r="A20" s="108"/>
      <c r="B20" s="1366" t="s">
        <v>233</v>
      </c>
      <c r="C20" s="1366"/>
      <c r="D20" s="1366"/>
      <c r="E20" s="109"/>
      <c r="F20" s="110"/>
    </row>
    <row r="21" spans="1:6" ht="12.75">
      <c r="A21" s="108" t="s">
        <v>207</v>
      </c>
      <c r="B21" s="1365" t="s">
        <v>239</v>
      </c>
      <c r="C21" s="1365"/>
      <c r="D21" s="1365"/>
      <c r="E21" s="109"/>
      <c r="F21" s="110"/>
    </row>
    <row r="22" spans="1:6" ht="12.75" customHeight="1">
      <c r="A22" s="108" t="s">
        <v>45</v>
      </c>
      <c r="B22" s="1366" t="s">
        <v>240</v>
      </c>
      <c r="C22" s="1366"/>
      <c r="D22" s="1366"/>
      <c r="E22" s="109"/>
      <c r="F22" s="110"/>
    </row>
    <row r="23" spans="1:6" ht="12.75" customHeight="1">
      <c r="A23" s="108"/>
      <c r="B23" s="1366" t="s">
        <v>232</v>
      </c>
      <c r="C23" s="1366"/>
      <c r="D23" s="1366"/>
      <c r="E23" s="109"/>
      <c r="F23" s="110"/>
    </row>
    <row r="24" spans="1:15" ht="12.75" customHeight="1">
      <c r="A24" s="108"/>
      <c r="B24" s="1366" t="s">
        <v>233</v>
      </c>
      <c r="C24" s="1366"/>
      <c r="D24" s="1366"/>
      <c r="E24" s="109"/>
      <c r="F24" s="110"/>
      <c r="O24" s="1204" t="s">
        <v>38</v>
      </c>
    </row>
    <row r="25" spans="1:6" ht="12.75">
      <c r="A25" s="108" t="s">
        <v>206</v>
      </c>
      <c r="B25" s="1367" t="s">
        <v>241</v>
      </c>
      <c r="C25" s="1367"/>
      <c r="D25" s="1367"/>
      <c r="E25" s="109"/>
      <c r="F25" s="110"/>
    </row>
    <row r="26" spans="1:6" ht="12.75" customHeight="1">
      <c r="A26" s="108"/>
      <c r="B26" s="1366" t="s">
        <v>232</v>
      </c>
      <c r="C26" s="1366"/>
      <c r="D26" s="1366"/>
      <c r="E26" s="109"/>
      <c r="F26" s="110"/>
    </row>
    <row r="27" spans="1:6" ht="12.75" customHeight="1">
      <c r="A27" s="108"/>
      <c r="B27" s="1366" t="s">
        <v>233</v>
      </c>
      <c r="C27" s="1366"/>
      <c r="D27" s="1366"/>
      <c r="E27" s="109"/>
      <c r="F27" s="110"/>
    </row>
    <row r="28" spans="1:6" ht="12.75">
      <c r="A28" s="108" t="s">
        <v>213</v>
      </c>
      <c r="B28" s="1367" t="s">
        <v>242</v>
      </c>
      <c r="C28" s="1367"/>
      <c r="D28" s="1367"/>
      <c r="E28" s="109"/>
      <c r="F28" s="110"/>
    </row>
    <row r="29" spans="1:6" ht="12.75" customHeight="1">
      <c r="A29" s="108"/>
      <c r="B29" s="1366" t="s">
        <v>232</v>
      </c>
      <c r="C29" s="1366"/>
      <c r="D29" s="1366"/>
      <c r="E29" s="109"/>
      <c r="F29" s="110"/>
    </row>
    <row r="30" spans="1:6" ht="12.75" customHeight="1">
      <c r="A30" s="108"/>
      <c r="B30" s="1366" t="s">
        <v>233</v>
      </c>
      <c r="C30" s="1366"/>
      <c r="D30" s="1366"/>
      <c r="E30" s="109"/>
      <c r="F30" s="110"/>
    </row>
    <row r="31" spans="1:6" ht="12.75">
      <c r="A31" s="108" t="s">
        <v>243</v>
      </c>
      <c r="B31" s="1367" t="s">
        <v>244</v>
      </c>
      <c r="C31" s="1367"/>
      <c r="D31" s="1367"/>
      <c r="E31" s="109"/>
      <c r="F31" s="110"/>
    </row>
    <row r="32" spans="1:6" ht="12.75" customHeight="1">
      <c r="A32" s="108"/>
      <c r="B32" s="1366" t="s">
        <v>232</v>
      </c>
      <c r="C32" s="1366"/>
      <c r="D32" s="1366"/>
      <c r="E32" s="109"/>
      <c r="F32" s="110"/>
    </row>
    <row r="33" spans="1:6" ht="12.75" customHeight="1">
      <c r="A33" s="108"/>
      <c r="B33" s="1366" t="s">
        <v>233</v>
      </c>
      <c r="C33" s="1366"/>
      <c r="D33" s="1366"/>
      <c r="E33" s="109"/>
      <c r="F33" s="110"/>
    </row>
    <row r="34" spans="1:6" ht="12.75">
      <c r="A34" s="108" t="s">
        <v>245</v>
      </c>
      <c r="B34" s="1367" t="s">
        <v>246</v>
      </c>
      <c r="C34" s="1367"/>
      <c r="D34" s="1367"/>
      <c r="E34" s="109"/>
      <c r="F34" s="110"/>
    </row>
    <row r="35" spans="1:6" ht="12.75" customHeight="1">
      <c r="A35" s="108"/>
      <c r="B35" s="1366" t="s">
        <v>232</v>
      </c>
      <c r="C35" s="1366"/>
      <c r="D35" s="1366"/>
      <c r="E35" s="109"/>
      <c r="F35" s="110"/>
    </row>
    <row r="36" spans="1:6" ht="12.75" customHeight="1">
      <c r="A36" s="108"/>
      <c r="B36" s="1366" t="s">
        <v>233</v>
      </c>
      <c r="C36" s="1366"/>
      <c r="D36" s="1366"/>
      <c r="E36" s="109"/>
      <c r="F36" s="110"/>
    </row>
    <row r="37" spans="1:6" ht="12.75" customHeight="1">
      <c r="A37" s="108" t="s">
        <v>247</v>
      </c>
      <c r="B37" s="1366" t="s">
        <v>248</v>
      </c>
      <c r="C37" s="1366"/>
      <c r="D37" s="1366"/>
      <c r="E37" s="109"/>
      <c r="F37" s="110"/>
    </row>
    <row r="38" spans="1:6" ht="12.75" customHeight="1">
      <c r="A38" s="108"/>
      <c r="B38" s="1366" t="s">
        <v>232</v>
      </c>
      <c r="C38" s="1366"/>
      <c r="D38" s="1366"/>
      <c r="E38" s="109"/>
      <c r="F38" s="110"/>
    </row>
    <row r="39" spans="1:6" ht="12.75" customHeight="1">
      <c r="A39" s="108"/>
      <c r="B39" s="1366" t="s">
        <v>233</v>
      </c>
      <c r="C39" s="1366"/>
      <c r="D39" s="1366"/>
      <c r="E39" s="109"/>
      <c r="F39" s="110"/>
    </row>
    <row r="40" spans="1:6" ht="12.75">
      <c r="A40" s="108" t="s">
        <v>249</v>
      </c>
      <c r="B40" s="1367" t="s">
        <v>250</v>
      </c>
      <c r="C40" s="1367"/>
      <c r="D40" s="1367"/>
      <c r="E40" s="109"/>
      <c r="F40" s="110"/>
    </row>
    <row r="41" spans="1:6" ht="12.75" customHeight="1">
      <c r="A41" s="108"/>
      <c r="B41" s="1366" t="s">
        <v>232</v>
      </c>
      <c r="C41" s="1366"/>
      <c r="D41" s="1366"/>
      <c r="E41" s="109"/>
      <c r="F41" s="110"/>
    </row>
    <row r="42" spans="1:6" ht="12.75" customHeight="1">
      <c r="A42" s="108"/>
      <c r="B42" s="1366" t="s">
        <v>233</v>
      </c>
      <c r="C42" s="1366"/>
      <c r="D42" s="1366"/>
      <c r="E42" s="109"/>
      <c r="F42" s="110"/>
    </row>
    <row r="43" spans="1:6" ht="14.25" customHeight="1">
      <c r="A43" s="108" t="s">
        <v>251</v>
      </c>
      <c r="B43" s="1370" t="s">
        <v>252</v>
      </c>
      <c r="C43" s="1370"/>
      <c r="D43" s="1370"/>
      <c r="E43" s="109"/>
      <c r="F43" s="110"/>
    </row>
    <row r="44" spans="1:6" ht="12.75" customHeight="1">
      <c r="A44" s="108" t="s">
        <v>45</v>
      </c>
      <c r="B44" s="1366" t="s">
        <v>253</v>
      </c>
      <c r="C44" s="1366"/>
      <c r="D44" s="1366"/>
      <c r="E44" s="109"/>
      <c r="F44" s="110"/>
    </row>
    <row r="45" spans="1:6" ht="12.75" customHeight="1">
      <c r="A45" s="108"/>
      <c r="B45" s="1366" t="s">
        <v>232</v>
      </c>
      <c r="C45" s="1366"/>
      <c r="D45" s="1366"/>
      <c r="E45" s="109"/>
      <c r="F45" s="110"/>
    </row>
    <row r="46" spans="1:6" ht="12.75" customHeight="1">
      <c r="A46" s="108"/>
      <c r="B46" s="1366" t="s">
        <v>233</v>
      </c>
      <c r="C46" s="1366"/>
      <c r="D46" s="1366"/>
      <c r="E46" s="109"/>
      <c r="F46" s="110"/>
    </row>
    <row r="47" spans="1:6" ht="12.75" customHeight="1">
      <c r="A47" s="108" t="s">
        <v>206</v>
      </c>
      <c r="B47" s="1366" t="s">
        <v>254</v>
      </c>
      <c r="C47" s="1366"/>
      <c r="D47" s="1366"/>
      <c r="E47" s="109"/>
      <c r="F47" s="110"/>
    </row>
    <row r="48" spans="1:6" ht="12.75" customHeight="1">
      <c r="A48" s="108"/>
      <c r="B48" s="1366" t="s">
        <v>232</v>
      </c>
      <c r="C48" s="1366"/>
      <c r="D48" s="1366"/>
      <c r="E48" s="109"/>
      <c r="F48" s="110"/>
    </row>
    <row r="49" spans="1:6" ht="12.75" customHeight="1">
      <c r="A49" s="108"/>
      <c r="B49" s="1366" t="s">
        <v>233</v>
      </c>
      <c r="C49" s="1366"/>
      <c r="D49" s="1366"/>
      <c r="E49" s="109"/>
      <c r="F49" s="110"/>
    </row>
    <row r="50" spans="1:6" s="112" customFormat="1" ht="15" customHeight="1">
      <c r="A50" s="108" t="s">
        <v>225</v>
      </c>
      <c r="B50" s="1365" t="s">
        <v>255</v>
      </c>
      <c r="C50" s="1365"/>
      <c r="D50" s="1365"/>
      <c r="E50" s="109"/>
      <c r="F50" s="109"/>
    </row>
    <row r="51" spans="1:6" s="112" customFormat="1" ht="17.25" customHeight="1">
      <c r="A51" s="108" t="s">
        <v>45</v>
      </c>
      <c r="B51" s="1367" t="s">
        <v>255</v>
      </c>
      <c r="C51" s="1367"/>
      <c r="D51" s="1367"/>
      <c r="E51" s="109"/>
      <c r="F51" s="109"/>
    </row>
    <row r="52" spans="1:6" ht="12.75" customHeight="1">
      <c r="A52" s="108"/>
      <c r="B52" s="1366" t="s">
        <v>232</v>
      </c>
      <c r="C52" s="1366"/>
      <c r="D52" s="1366"/>
      <c r="E52" s="109"/>
      <c r="F52" s="110"/>
    </row>
    <row r="53" spans="1:6" ht="12.75" customHeight="1">
      <c r="A53" s="108"/>
      <c r="B53" s="1366" t="s">
        <v>233</v>
      </c>
      <c r="C53" s="1366"/>
      <c r="D53" s="1366"/>
      <c r="E53" s="109"/>
      <c r="F53" s="110"/>
    </row>
    <row r="54" spans="1:6" s="112" customFormat="1" ht="15" customHeight="1">
      <c r="A54" s="108" t="s">
        <v>256</v>
      </c>
      <c r="B54" s="1365" t="s">
        <v>257</v>
      </c>
      <c r="C54" s="1365"/>
      <c r="D54" s="1365"/>
      <c r="E54" s="109"/>
      <c r="F54" s="109"/>
    </row>
    <row r="55" spans="1:6" s="112" customFormat="1" ht="18" customHeight="1">
      <c r="A55" s="108" t="s">
        <v>45</v>
      </c>
      <c r="B55" s="1367" t="s">
        <v>258</v>
      </c>
      <c r="C55" s="1367"/>
      <c r="D55" s="1367"/>
      <c r="E55" s="109"/>
      <c r="F55" s="109"/>
    </row>
    <row r="56" spans="1:6" ht="12.75" customHeight="1">
      <c r="A56" s="108"/>
      <c r="B56" s="1366" t="s">
        <v>232</v>
      </c>
      <c r="C56" s="1366"/>
      <c r="D56" s="1366"/>
      <c r="E56" s="109"/>
      <c r="F56" s="110"/>
    </row>
    <row r="57" spans="1:6" ht="12.75" customHeight="1">
      <c r="A57" s="108"/>
      <c r="B57" s="1366" t="s">
        <v>233</v>
      </c>
      <c r="C57" s="1366"/>
      <c r="D57" s="1366"/>
      <c r="E57" s="109"/>
      <c r="F57" s="110"/>
    </row>
    <row r="58" spans="1:7" s="112" customFormat="1" ht="15.75" customHeight="1">
      <c r="A58" s="108" t="s">
        <v>259</v>
      </c>
      <c r="B58" s="1370" t="s">
        <v>260</v>
      </c>
      <c r="C58" s="1370"/>
      <c r="D58" s="1370"/>
      <c r="E58" s="109"/>
      <c r="F58" s="109"/>
      <c r="G58" s="10"/>
    </row>
    <row r="59" spans="1:10" s="112" customFormat="1" ht="15" customHeight="1">
      <c r="A59" s="108" t="s">
        <v>37</v>
      </c>
      <c r="B59" s="1366" t="s">
        <v>258</v>
      </c>
      <c r="C59" s="1366"/>
      <c r="D59" s="1366"/>
      <c r="E59" s="109"/>
      <c r="F59" s="109"/>
      <c r="J59" s="113"/>
    </row>
    <row r="60" spans="1:6" ht="12.75" customHeight="1">
      <c r="A60" s="108"/>
      <c r="B60" s="1366" t="s">
        <v>232</v>
      </c>
      <c r="C60" s="1366"/>
      <c r="D60" s="1366"/>
      <c r="E60" s="109"/>
      <c r="F60" s="110"/>
    </row>
    <row r="61" spans="1:6" ht="12.75" customHeight="1">
      <c r="A61" s="108"/>
      <c r="B61" s="1366" t="s">
        <v>233</v>
      </c>
      <c r="C61" s="1366"/>
      <c r="D61" s="1366"/>
      <c r="E61" s="109"/>
      <c r="F61" s="110"/>
    </row>
    <row r="62" spans="1:6" ht="12.75" customHeight="1">
      <c r="A62" s="95" t="s">
        <v>287</v>
      </c>
      <c r="B62" s="95"/>
      <c r="C62" s="115"/>
      <c r="D62" s="115"/>
      <c r="E62" s="116"/>
      <c r="F62" s="114"/>
    </row>
    <row r="63" spans="1:6" ht="12.75">
      <c r="A63" s="117"/>
      <c r="B63" s="117"/>
      <c r="C63" s="117"/>
      <c r="D63" s="117" t="s">
        <v>1049</v>
      </c>
      <c r="E63" s="117"/>
      <c r="F63" s="114"/>
    </row>
    <row r="64" spans="1:6" ht="12.75">
      <c r="A64" s="1373" t="s">
        <v>629</v>
      </c>
      <c r="B64" s="1373"/>
      <c r="C64" s="1373"/>
      <c r="D64" s="1373"/>
      <c r="E64" s="1373"/>
      <c r="F64" s="1373"/>
    </row>
    <row r="65" spans="1:6" ht="12.75">
      <c r="A65" s="1371" t="s">
        <v>628</v>
      </c>
      <c r="B65" s="1372"/>
      <c r="C65" s="1372"/>
      <c r="D65" s="1372"/>
      <c r="E65" s="1372"/>
      <c r="F65" s="1372"/>
    </row>
    <row r="66" spans="1:6" ht="13.5" customHeight="1">
      <c r="A66" s="1368" t="s">
        <v>652</v>
      </c>
      <c r="B66" s="1369"/>
      <c r="C66" s="1369"/>
      <c r="D66" s="1369"/>
      <c r="E66" s="1369"/>
      <c r="F66" s="1369"/>
    </row>
    <row r="67" spans="1:6" ht="25.5" customHeight="1">
      <c r="A67" s="102"/>
      <c r="B67" s="102"/>
      <c r="C67" s="102"/>
      <c r="D67" s="102"/>
      <c r="E67" s="102"/>
      <c r="F67" s="118"/>
    </row>
    <row r="68" spans="1:6" ht="12.75">
      <c r="A68" s="102"/>
      <c r="B68" s="102"/>
      <c r="C68" s="102"/>
      <c r="D68" s="102"/>
      <c r="E68" s="102"/>
      <c r="F68" s="102"/>
    </row>
    <row r="69" spans="1:6" ht="12.75">
      <c r="A69" s="102"/>
      <c r="B69" s="102"/>
      <c r="C69" s="102"/>
      <c r="D69" s="102"/>
      <c r="E69" s="102"/>
      <c r="F69" s="102"/>
    </row>
  </sheetData>
  <sheetProtection selectLockedCells="1" selectUnlockedCells="1"/>
  <mergeCells count="60">
    <mergeCell ref="A65:F65"/>
    <mergeCell ref="B58:D58"/>
    <mergeCell ref="B51:D51"/>
    <mergeCell ref="B52:D52"/>
    <mergeCell ref="B59:D59"/>
    <mergeCell ref="B60:D60"/>
    <mergeCell ref="B61:D61"/>
    <mergeCell ref="A64:F64"/>
    <mergeCell ref="B53:D53"/>
    <mergeCell ref="B54:D54"/>
    <mergeCell ref="B55:D55"/>
    <mergeCell ref="B56:D56"/>
    <mergeCell ref="B57:D57"/>
    <mergeCell ref="B46:D46"/>
    <mergeCell ref="B47:D47"/>
    <mergeCell ref="B48:D48"/>
    <mergeCell ref="B49:D49"/>
    <mergeCell ref="B50:D50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19:D19"/>
    <mergeCell ref="B20:D20"/>
    <mergeCell ref="B21:D21"/>
    <mergeCell ref="B34:D34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A66:F66"/>
    <mergeCell ref="B10:D10"/>
    <mergeCell ref="B15:D15"/>
    <mergeCell ref="B16:D16"/>
    <mergeCell ref="B17:D17"/>
    <mergeCell ref="B18:D18"/>
    <mergeCell ref="E1:F1"/>
    <mergeCell ref="E2:F2"/>
    <mergeCell ref="A6:F6"/>
    <mergeCell ref="A7:D7"/>
    <mergeCell ref="B8:D8"/>
    <mergeCell ref="B22:D22"/>
    <mergeCell ref="B11:D11"/>
    <mergeCell ref="B12:D12"/>
    <mergeCell ref="B13:D13"/>
    <mergeCell ref="B14:D14"/>
  </mergeCells>
  <printOptions/>
  <pageMargins left="0.7479166666666667" right="0.7479166666666667" top="0.39375" bottom="0.39375" header="0.5118055555555555" footer="0.5118055555555555"/>
  <pageSetup horizontalDpi="600" verticalDpi="600" orientation="portrait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zoomScalePageLayoutView="0" workbookViewId="0" topLeftCell="A13">
      <selection activeCell="D46" sqref="D46"/>
    </sheetView>
  </sheetViews>
  <sheetFormatPr defaultColWidth="9.140625" defaultRowHeight="15"/>
  <cols>
    <col min="1" max="1" width="4.421875" style="12" customWidth="1"/>
    <col min="2" max="3" width="9.140625" style="12" customWidth="1"/>
    <col min="4" max="4" width="38.140625" style="12" customWidth="1"/>
    <col min="5" max="5" width="23.28125" style="12" customWidth="1"/>
    <col min="6" max="6" width="9.140625" style="12" customWidth="1"/>
    <col min="7" max="7" width="0.42578125" style="12" customWidth="1"/>
    <col min="8" max="16384" width="9.140625" style="12" customWidth="1"/>
  </cols>
  <sheetData>
    <row r="1" spans="1:5" ht="16.5" customHeight="1">
      <c r="A1" s="9" t="s">
        <v>227</v>
      </c>
      <c r="B1" s="9"/>
      <c r="C1" s="9"/>
      <c r="D1" s="13"/>
      <c r="E1" s="655" t="s">
        <v>837</v>
      </c>
    </row>
    <row r="2" ht="16.5" customHeight="1">
      <c r="E2" s="655" t="s">
        <v>137</v>
      </c>
    </row>
    <row r="3" spans="1:8" ht="17.25" customHeight="1">
      <c r="A3" s="1357" t="s">
        <v>1003</v>
      </c>
      <c r="B3" s="1357"/>
      <c r="C3" s="1357"/>
      <c r="D3" s="1357"/>
      <c r="E3" s="1357"/>
      <c r="F3" s="79"/>
      <c r="G3" s="104"/>
      <c r="H3" s="104"/>
    </row>
    <row r="4" spans="1:8" ht="18.75" customHeight="1">
      <c r="A4" s="1205" t="s">
        <v>1004</v>
      </c>
      <c r="B4" s="119"/>
      <c r="C4" s="119"/>
      <c r="D4" s="119"/>
      <c r="E4" s="119"/>
      <c r="F4" s="119"/>
      <c r="G4" s="119"/>
      <c r="H4" s="81"/>
    </row>
    <row r="5" spans="1:8" ht="33.75" customHeight="1">
      <c r="A5" s="1376" t="s">
        <v>262</v>
      </c>
      <c r="B5" s="1376"/>
      <c r="C5" s="1376"/>
      <c r="D5" s="1376"/>
      <c r="E5" s="1376"/>
      <c r="F5" s="81"/>
      <c r="G5" s="81"/>
      <c r="H5" s="81"/>
    </row>
    <row r="6" spans="1:5" ht="12.75" customHeight="1">
      <c r="A6" s="1377" t="s">
        <v>72</v>
      </c>
      <c r="B6" s="1377"/>
      <c r="C6" s="1377"/>
      <c r="D6" s="1377"/>
      <c r="E6" s="1103" t="s">
        <v>197</v>
      </c>
    </row>
    <row r="7" spans="1:5" ht="15.75" customHeight="1">
      <c r="A7" s="82" t="s">
        <v>11</v>
      </c>
      <c r="B7" s="1378" t="s">
        <v>263</v>
      </c>
      <c r="C7" s="1378"/>
      <c r="D7" s="1378"/>
      <c r="E7" s="120"/>
    </row>
    <row r="8" spans="1:5" ht="15.75" customHeight="1">
      <c r="A8" s="84" t="s">
        <v>17</v>
      </c>
      <c r="B8" s="1375" t="s">
        <v>264</v>
      </c>
      <c r="C8" s="1375"/>
      <c r="D8" s="1375"/>
      <c r="E8" s="120"/>
    </row>
    <row r="9" spans="1:5" ht="12.75" customHeight="1">
      <c r="A9" s="84"/>
      <c r="B9" s="1366" t="s">
        <v>232</v>
      </c>
      <c r="C9" s="1366"/>
      <c r="D9" s="1366"/>
      <c r="E9" s="121"/>
    </row>
    <row r="10" spans="1:6" ht="12.75" customHeight="1">
      <c r="A10" s="84"/>
      <c r="B10" s="1375" t="s">
        <v>233</v>
      </c>
      <c r="C10" s="1375"/>
      <c r="D10" s="1375"/>
      <c r="E10" s="120"/>
      <c r="F10" s="122"/>
    </row>
    <row r="11" spans="1:5" ht="15.75" customHeight="1">
      <c r="A11" s="84" t="s">
        <v>21</v>
      </c>
      <c r="B11" s="1375" t="s">
        <v>265</v>
      </c>
      <c r="C11" s="1375"/>
      <c r="D11" s="1375"/>
      <c r="E11" s="120"/>
    </row>
    <row r="12" spans="1:5" ht="12.75" customHeight="1">
      <c r="A12" s="84"/>
      <c r="B12" s="1366" t="s">
        <v>232</v>
      </c>
      <c r="C12" s="1366"/>
      <c r="D12" s="1366"/>
      <c r="E12" s="121"/>
    </row>
    <row r="13" spans="1:6" ht="12.75" customHeight="1">
      <c r="A13" s="84"/>
      <c r="B13" s="1375" t="s">
        <v>233</v>
      </c>
      <c r="C13" s="1375"/>
      <c r="D13" s="1375"/>
      <c r="E13" s="120"/>
      <c r="F13" s="122"/>
    </row>
    <row r="14" spans="1:5" ht="31.5" customHeight="1">
      <c r="A14" s="84" t="s">
        <v>105</v>
      </c>
      <c r="B14" s="1379" t="s">
        <v>266</v>
      </c>
      <c r="C14" s="1380"/>
      <c r="D14" s="1381"/>
      <c r="E14" s="120"/>
    </row>
    <row r="15" spans="1:5" ht="16.5" customHeight="1">
      <c r="A15" s="84"/>
      <c r="B15" s="1366" t="s">
        <v>232</v>
      </c>
      <c r="C15" s="1366"/>
      <c r="D15" s="1366"/>
      <c r="E15" s="121"/>
    </row>
    <row r="16" spans="1:6" ht="12.75" customHeight="1">
      <c r="A16" s="84"/>
      <c r="B16" s="1375" t="s">
        <v>233</v>
      </c>
      <c r="C16" s="1375"/>
      <c r="D16" s="1375"/>
      <c r="E16" s="120"/>
      <c r="F16" s="122"/>
    </row>
    <row r="17" spans="1:5" ht="15.75">
      <c r="A17" s="84" t="s">
        <v>106</v>
      </c>
      <c r="B17" s="1374" t="s">
        <v>267</v>
      </c>
      <c r="C17" s="1374"/>
      <c r="D17" s="1374"/>
      <c r="E17" s="120"/>
    </row>
    <row r="18" spans="1:5" ht="12.75" customHeight="1">
      <c r="A18" s="84"/>
      <c r="B18" s="1366" t="s">
        <v>232</v>
      </c>
      <c r="C18" s="1366"/>
      <c r="D18" s="1366"/>
      <c r="E18" s="121"/>
    </row>
    <row r="19" spans="1:6" ht="12.75" customHeight="1">
      <c r="A19" s="84"/>
      <c r="B19" s="1375" t="s">
        <v>233</v>
      </c>
      <c r="C19" s="1375"/>
      <c r="D19" s="1375"/>
      <c r="E19" s="120"/>
      <c r="F19" s="122"/>
    </row>
    <row r="20" spans="1:5" ht="14.25" customHeight="1">
      <c r="A20" s="84" t="s">
        <v>114</v>
      </c>
      <c r="B20" s="1375" t="s">
        <v>268</v>
      </c>
      <c r="C20" s="1375"/>
      <c r="D20" s="1375"/>
      <c r="E20" s="120"/>
    </row>
    <row r="21" spans="1:5" ht="12.75" customHeight="1">
      <c r="A21" s="84"/>
      <c r="B21" s="1366" t="s">
        <v>232</v>
      </c>
      <c r="C21" s="1366"/>
      <c r="D21" s="1366"/>
      <c r="E21" s="121"/>
    </row>
    <row r="22" spans="1:6" ht="12.75" customHeight="1">
      <c r="A22" s="84"/>
      <c r="B22" s="1375" t="s">
        <v>233</v>
      </c>
      <c r="C22" s="1375"/>
      <c r="D22" s="1375"/>
      <c r="E22" s="120"/>
      <c r="F22" s="122"/>
    </row>
    <row r="23" spans="1:5" ht="15.75">
      <c r="A23" s="82" t="s">
        <v>29</v>
      </c>
      <c r="B23" s="1378" t="s">
        <v>269</v>
      </c>
      <c r="C23" s="1378"/>
      <c r="D23" s="1378"/>
      <c r="E23" s="120"/>
    </row>
    <row r="24" spans="1:5" ht="16.5" customHeight="1">
      <c r="A24" s="84" t="s">
        <v>125</v>
      </c>
      <c r="B24" s="1374" t="s">
        <v>270</v>
      </c>
      <c r="C24" s="1374"/>
      <c r="D24" s="1374"/>
      <c r="E24" s="120"/>
    </row>
    <row r="25" spans="1:5" ht="15" customHeight="1">
      <c r="A25" s="84"/>
      <c r="B25" s="1366" t="s">
        <v>232</v>
      </c>
      <c r="C25" s="1366"/>
      <c r="D25" s="1366"/>
      <c r="E25" s="121"/>
    </row>
    <row r="26" spans="1:6" ht="12.75" customHeight="1">
      <c r="A26" s="84"/>
      <c r="B26" s="1375" t="s">
        <v>233</v>
      </c>
      <c r="C26" s="1375"/>
      <c r="D26" s="1375"/>
      <c r="E26" s="120"/>
      <c r="F26" s="122"/>
    </row>
    <row r="27" spans="1:5" ht="15.75">
      <c r="A27" s="84" t="s">
        <v>128</v>
      </c>
      <c r="B27" s="1374" t="s">
        <v>271</v>
      </c>
      <c r="C27" s="1374"/>
      <c r="D27" s="1374"/>
      <c r="E27" s="120"/>
    </row>
    <row r="28" spans="1:5" ht="15" customHeight="1">
      <c r="A28" s="84"/>
      <c r="B28" s="1366" t="s">
        <v>232</v>
      </c>
      <c r="C28" s="1366"/>
      <c r="D28" s="1366"/>
      <c r="E28" s="121"/>
    </row>
    <row r="29" spans="1:6" ht="14.25" customHeight="1">
      <c r="A29" s="84"/>
      <c r="B29" s="1375" t="s">
        <v>233</v>
      </c>
      <c r="C29" s="1375"/>
      <c r="D29" s="1375"/>
      <c r="E29" s="120"/>
      <c r="F29" s="122"/>
    </row>
    <row r="30" spans="1:5" ht="49.5" customHeight="1">
      <c r="A30" s="84" t="s">
        <v>272</v>
      </c>
      <c r="B30" s="1375" t="s">
        <v>273</v>
      </c>
      <c r="C30" s="1375"/>
      <c r="D30" s="1375"/>
      <c r="E30" s="120"/>
    </row>
    <row r="31" spans="1:5" ht="13.5" customHeight="1">
      <c r="A31" s="84"/>
      <c r="B31" s="1366" t="s">
        <v>232</v>
      </c>
      <c r="C31" s="1366"/>
      <c r="D31" s="1366"/>
      <c r="E31" s="121"/>
    </row>
    <row r="32" spans="1:6" ht="18" customHeight="1">
      <c r="A32" s="84"/>
      <c r="B32" s="1375" t="s">
        <v>233</v>
      </c>
      <c r="C32" s="1375"/>
      <c r="D32" s="1375"/>
      <c r="E32" s="120"/>
      <c r="F32" s="122"/>
    </row>
    <row r="33" spans="1:5" ht="19.5" customHeight="1">
      <c r="A33" s="84" t="s">
        <v>274</v>
      </c>
      <c r="B33" s="1374" t="s">
        <v>275</v>
      </c>
      <c r="C33" s="1374"/>
      <c r="D33" s="1374"/>
      <c r="E33" s="120"/>
    </row>
    <row r="34" spans="1:5" ht="15" customHeight="1">
      <c r="A34" s="84"/>
      <c r="B34" s="1366" t="s">
        <v>232</v>
      </c>
      <c r="C34" s="1366"/>
      <c r="D34" s="1366"/>
      <c r="E34" s="121"/>
    </row>
    <row r="35" spans="1:6" ht="12.75" customHeight="1">
      <c r="A35" s="84"/>
      <c r="B35" s="1375" t="s">
        <v>233</v>
      </c>
      <c r="C35" s="1375"/>
      <c r="D35" s="1375"/>
      <c r="E35" s="120"/>
      <c r="F35" s="122"/>
    </row>
    <row r="36" spans="1:5" ht="15.75">
      <c r="A36" s="84" t="s">
        <v>276</v>
      </c>
      <c r="B36" s="1374" t="s">
        <v>277</v>
      </c>
      <c r="C36" s="1374"/>
      <c r="D36" s="1374"/>
      <c r="E36" s="120"/>
    </row>
    <row r="37" spans="1:5" ht="15" customHeight="1">
      <c r="A37" s="123"/>
      <c r="B37" s="1366" t="s">
        <v>232</v>
      </c>
      <c r="C37" s="1366"/>
      <c r="D37" s="1366"/>
      <c r="E37" s="121"/>
    </row>
    <row r="38" spans="1:6" ht="16.5" customHeight="1">
      <c r="A38" s="84"/>
      <c r="B38" s="1375" t="s">
        <v>233</v>
      </c>
      <c r="C38" s="1375"/>
      <c r="D38" s="1375"/>
      <c r="E38" s="120"/>
      <c r="F38" s="122"/>
    </row>
    <row r="39" spans="1:6" ht="16.5" customHeight="1">
      <c r="A39" s="95" t="s">
        <v>287</v>
      </c>
      <c r="B39" s="95"/>
      <c r="C39" s="124"/>
      <c r="D39" s="124"/>
      <c r="E39" s="125"/>
      <c r="F39" s="122"/>
    </row>
    <row r="40" spans="1:5" ht="15.75">
      <c r="A40" s="95"/>
      <c r="B40" s="95"/>
      <c r="C40" s="95"/>
      <c r="D40" s="95" t="s">
        <v>1050</v>
      </c>
      <c r="E40" s="95"/>
    </row>
    <row r="41" spans="1:5" ht="20.25" customHeight="1">
      <c r="A41" s="1360" t="s">
        <v>630</v>
      </c>
      <c r="B41" s="1360"/>
      <c r="C41" s="1360"/>
      <c r="D41" s="1360"/>
      <c r="E41" s="1360"/>
    </row>
    <row r="42" spans="1:5" ht="31.5" customHeight="1">
      <c r="A42" s="1384" t="s">
        <v>634</v>
      </c>
      <c r="B42" s="1385"/>
      <c r="C42" s="1385"/>
      <c r="D42" s="1385"/>
      <c r="E42" s="1385"/>
    </row>
    <row r="43" spans="1:6" ht="18.75" customHeight="1">
      <c r="A43" s="1382"/>
      <c r="B43" s="1383"/>
      <c r="C43" s="1383"/>
      <c r="D43" s="1383"/>
      <c r="E43" s="1383"/>
      <c r="F43" s="1383"/>
    </row>
    <row r="44" spans="1:6" ht="16.5" customHeight="1">
      <c r="A44" s="10"/>
      <c r="B44" s="10"/>
      <c r="C44" s="10"/>
      <c r="D44" s="10"/>
      <c r="E44" s="10"/>
      <c r="F44" s="122"/>
    </row>
  </sheetData>
  <sheetProtection selectLockedCells="1" selectUnlockedCells="1"/>
  <mergeCells count="38">
    <mergeCell ref="A43:F43"/>
    <mergeCell ref="A42:E42"/>
    <mergeCell ref="B34:D34"/>
    <mergeCell ref="B35:D35"/>
    <mergeCell ref="B36:D36"/>
    <mergeCell ref="B37:D37"/>
    <mergeCell ref="B38:D38"/>
    <mergeCell ref="A41:E41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A3:E3"/>
    <mergeCell ref="A5:E5"/>
    <mergeCell ref="A6:D6"/>
    <mergeCell ref="B7:D7"/>
    <mergeCell ref="B8:D8"/>
  </mergeCells>
  <printOptions/>
  <pageMargins left="0.7479166666666667" right="0.7479166666666667" top="0.39375" bottom="0.5118055555555555" header="0.5118055555555555" footer="0.5118055555555555"/>
  <pageSetup horizontalDpi="300" verticalDpi="300" orientation="portrait" paperSize="9" scale="9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M22"/>
  <sheetViews>
    <sheetView zoomScale="73" zoomScaleNormal="73" zoomScaleSheetLayoutView="78" zoomScalePageLayoutView="0" workbookViewId="0" topLeftCell="A2">
      <selection activeCell="B22" sqref="B22"/>
    </sheetView>
  </sheetViews>
  <sheetFormatPr defaultColWidth="9.140625" defaultRowHeight="15"/>
  <cols>
    <col min="1" max="1" width="3.28125" style="0" customWidth="1"/>
    <col min="2" max="2" width="5.28125" style="0" customWidth="1"/>
    <col min="3" max="3" width="32.00390625" style="0" customWidth="1"/>
    <col min="4" max="13" width="13.7109375" style="0" customWidth="1"/>
    <col min="14" max="14" width="10.7109375" style="0" customWidth="1"/>
    <col min="15" max="15" width="10.00390625" style="0" customWidth="1"/>
    <col min="16" max="16" width="9.28125" style="0" customWidth="1"/>
  </cols>
  <sheetData>
    <row r="1" ht="15.75">
      <c r="C1" s="1129" t="s">
        <v>1003</v>
      </c>
    </row>
    <row r="2" ht="15.75">
      <c r="C2" s="1129" t="s">
        <v>1004</v>
      </c>
    </row>
    <row r="4" spans="2:13" ht="22.5" customHeight="1">
      <c r="B4" s="1223" t="s">
        <v>843</v>
      </c>
      <c r="C4" s="1223"/>
      <c r="D4" s="1223"/>
      <c r="E4" s="1223"/>
      <c r="F4" s="1223"/>
      <c r="G4" s="1223"/>
      <c r="H4" s="1223"/>
      <c r="I4" s="1223"/>
      <c r="J4" s="1223"/>
      <c r="K4" s="1223"/>
      <c r="L4" s="1223"/>
      <c r="M4" s="1223"/>
    </row>
    <row r="6" ht="15.75" thickBot="1"/>
    <row r="7" spans="2:13" ht="24.75" customHeight="1">
      <c r="B7" s="1232" t="s">
        <v>0</v>
      </c>
      <c r="C7" s="1234" t="s">
        <v>605</v>
      </c>
      <c r="D7" s="1226" t="s">
        <v>2</v>
      </c>
      <c r="E7" s="1226" t="s">
        <v>3</v>
      </c>
      <c r="F7" s="1226"/>
      <c r="G7" s="1226"/>
      <c r="H7" s="1226"/>
      <c r="I7" s="1226" t="s">
        <v>4</v>
      </c>
      <c r="J7" s="1226"/>
      <c r="K7" s="1226"/>
      <c r="L7" s="1226"/>
      <c r="M7" s="1217" t="s">
        <v>5</v>
      </c>
    </row>
    <row r="8" spans="2:13" ht="84" customHeight="1" thickBot="1">
      <c r="B8" s="1233"/>
      <c r="C8" s="1235"/>
      <c r="D8" s="1227"/>
      <c r="E8" s="1071" t="s">
        <v>6</v>
      </c>
      <c r="F8" s="1071" t="s">
        <v>853</v>
      </c>
      <c r="G8" s="1071" t="s">
        <v>654</v>
      </c>
      <c r="H8" s="1071" t="s">
        <v>8</v>
      </c>
      <c r="I8" s="1071" t="s">
        <v>6</v>
      </c>
      <c r="J8" s="1071" t="s">
        <v>9</v>
      </c>
      <c r="K8" s="1071" t="s">
        <v>654</v>
      </c>
      <c r="L8" s="1071" t="s">
        <v>10</v>
      </c>
      <c r="M8" s="1218"/>
    </row>
    <row r="9" spans="2:13" ht="45" customHeight="1">
      <c r="B9" s="296" t="s">
        <v>11</v>
      </c>
      <c r="C9" s="1143" t="s">
        <v>26</v>
      </c>
      <c r="D9" s="1133">
        <f>D10+D11+D12+D13+D14</f>
        <v>3283300.37</v>
      </c>
      <c r="E9" s="1133">
        <f aca="true" t="shared" si="0" ref="E9:L9">E10+E11+E12+E13+E14</f>
        <v>0</v>
      </c>
      <c r="F9" s="1133">
        <f t="shared" si="0"/>
        <v>146954.52000000002</v>
      </c>
      <c r="G9" s="1133">
        <f t="shared" si="0"/>
        <v>18942</v>
      </c>
      <c r="H9" s="1133">
        <f t="shared" si="0"/>
        <v>10786.4</v>
      </c>
      <c r="I9" s="1133">
        <f t="shared" si="0"/>
        <v>0</v>
      </c>
      <c r="J9" s="1133">
        <f t="shared" si="0"/>
        <v>175</v>
      </c>
      <c r="K9" s="1133">
        <f t="shared" si="0"/>
        <v>0</v>
      </c>
      <c r="L9" s="1133">
        <f t="shared" si="0"/>
        <v>0</v>
      </c>
      <c r="M9" s="1134">
        <f>D9+E9+F9+G9+H9-I9-J9-K9-L9</f>
        <v>3459808.29</v>
      </c>
    </row>
    <row r="10" spans="2:13" ht="30" customHeight="1">
      <c r="B10" s="296" t="s">
        <v>13</v>
      </c>
      <c r="C10" s="1143" t="s">
        <v>27</v>
      </c>
      <c r="D10" s="1133"/>
      <c r="E10" s="1133"/>
      <c r="F10" s="1133"/>
      <c r="G10" s="1133"/>
      <c r="H10" s="1133"/>
      <c r="I10" s="1133"/>
      <c r="J10" s="1133"/>
      <c r="K10" s="1133"/>
      <c r="L10" s="1133"/>
      <c r="M10" s="1136">
        <f aca="true" t="shared" si="1" ref="M10:M15">D10+E10+F10+G10+H10-I10-J10-K10-L10</f>
        <v>0</v>
      </c>
    </row>
    <row r="11" spans="2:13" ht="53.25" customHeight="1">
      <c r="B11" s="263" t="s">
        <v>17</v>
      </c>
      <c r="C11" s="1144" t="s">
        <v>845</v>
      </c>
      <c r="D11" s="1135">
        <v>990437.34</v>
      </c>
      <c r="E11" s="1135"/>
      <c r="F11" s="1135">
        <v>110583.58</v>
      </c>
      <c r="G11" s="1135"/>
      <c r="H11" s="1135"/>
      <c r="I11" s="1135"/>
      <c r="J11" s="1135"/>
      <c r="K11" s="1135"/>
      <c r="L11" s="1135"/>
      <c r="M11" s="1136">
        <f t="shared" si="1"/>
        <v>1101020.92</v>
      </c>
    </row>
    <row r="12" spans="2:13" ht="34.5" customHeight="1">
      <c r="B12" s="263" t="s">
        <v>19</v>
      </c>
      <c r="C12" s="1144" t="s">
        <v>846</v>
      </c>
      <c r="D12" s="1135">
        <v>29263.26</v>
      </c>
      <c r="E12" s="1135"/>
      <c r="F12" s="1135">
        <v>2690.5</v>
      </c>
      <c r="G12" s="1135"/>
      <c r="H12" s="1135"/>
      <c r="I12" s="1135"/>
      <c r="J12" s="1135"/>
      <c r="K12" s="1135"/>
      <c r="L12" s="1135"/>
      <c r="M12" s="1136">
        <f t="shared" si="1"/>
        <v>31953.76</v>
      </c>
    </row>
    <row r="13" spans="2:13" ht="36" customHeight="1">
      <c r="B13" s="263" t="s">
        <v>21</v>
      </c>
      <c r="C13" s="1145" t="s">
        <v>28</v>
      </c>
      <c r="D13" s="1137"/>
      <c r="E13" s="1137"/>
      <c r="F13" s="1137"/>
      <c r="G13" s="1137"/>
      <c r="H13" s="1137"/>
      <c r="I13" s="1137"/>
      <c r="J13" s="1137"/>
      <c r="K13" s="1137"/>
      <c r="L13" s="1137"/>
      <c r="M13" s="1136">
        <f t="shared" si="1"/>
        <v>0</v>
      </c>
    </row>
    <row r="14" spans="2:13" ht="38.25" customHeight="1">
      <c r="B14" s="263" t="s">
        <v>23</v>
      </c>
      <c r="C14" s="1144" t="s">
        <v>497</v>
      </c>
      <c r="D14" s="1135">
        <v>2263599.77</v>
      </c>
      <c r="E14" s="1135"/>
      <c r="F14" s="1135">
        <v>33680.44</v>
      </c>
      <c r="G14" s="1135">
        <v>18942</v>
      </c>
      <c r="H14" s="1135">
        <v>10786.4</v>
      </c>
      <c r="I14" s="1135"/>
      <c r="J14" s="1135">
        <v>175</v>
      </c>
      <c r="K14" s="1135"/>
      <c r="L14" s="1135"/>
      <c r="M14" s="1136">
        <f t="shared" si="1"/>
        <v>2326833.61</v>
      </c>
    </row>
    <row r="15" spans="2:13" ht="49.5" customHeight="1" thickBot="1">
      <c r="B15" s="294" t="s">
        <v>29</v>
      </c>
      <c r="C15" s="1145" t="s">
        <v>498</v>
      </c>
      <c r="D15" s="1137">
        <v>358191.78</v>
      </c>
      <c r="E15" s="1137"/>
      <c r="F15" s="1137"/>
      <c r="G15" s="1137"/>
      <c r="H15" s="1137"/>
      <c r="I15" s="1137"/>
      <c r="J15" s="1137"/>
      <c r="K15" s="1137"/>
      <c r="L15" s="1137"/>
      <c r="M15" s="1136">
        <f t="shared" si="1"/>
        <v>358191.78</v>
      </c>
    </row>
    <row r="16" spans="2:13" ht="38.25" customHeight="1" thickBot="1">
      <c r="B16" s="1228" t="s">
        <v>612</v>
      </c>
      <c r="C16" s="1229"/>
      <c r="D16" s="1139">
        <f>D9+D15</f>
        <v>3641492.1500000004</v>
      </c>
      <c r="E16" s="1139">
        <f aca="true" t="shared" si="2" ref="E16:M16">E9+E15</f>
        <v>0</v>
      </c>
      <c r="F16" s="1139">
        <f t="shared" si="2"/>
        <v>146954.52000000002</v>
      </c>
      <c r="G16" s="1139">
        <f t="shared" si="2"/>
        <v>18942</v>
      </c>
      <c r="H16" s="1139">
        <f t="shared" si="2"/>
        <v>10786.4</v>
      </c>
      <c r="I16" s="1139">
        <f t="shared" si="2"/>
        <v>0</v>
      </c>
      <c r="J16" s="1139">
        <f t="shared" si="2"/>
        <v>175</v>
      </c>
      <c r="K16" s="1139">
        <f t="shared" si="2"/>
        <v>0</v>
      </c>
      <c r="L16" s="1139">
        <f t="shared" si="2"/>
        <v>0</v>
      </c>
      <c r="M16" s="1140">
        <f t="shared" si="2"/>
        <v>3818000.0700000003</v>
      </c>
    </row>
    <row r="17" spans="2:13" ht="66" customHeight="1" thickBot="1">
      <c r="B17" s="1230" t="s">
        <v>854</v>
      </c>
      <c r="C17" s="1231"/>
      <c r="D17" s="1141" t="s">
        <v>573</v>
      </c>
      <c r="E17" s="1141" t="s">
        <v>573</v>
      </c>
      <c r="F17" s="1141" t="s">
        <v>573</v>
      </c>
      <c r="G17" s="1141"/>
      <c r="H17" s="1141" t="s">
        <v>573</v>
      </c>
      <c r="I17" s="1141" t="s">
        <v>573</v>
      </c>
      <c r="J17" s="1141" t="s">
        <v>573</v>
      </c>
      <c r="K17" s="1141"/>
      <c r="L17" s="1141" t="s">
        <v>573</v>
      </c>
      <c r="M17" s="1142" t="s">
        <v>573</v>
      </c>
    </row>
    <row r="18" ht="20.25" customHeight="1">
      <c r="B18" t="s">
        <v>655</v>
      </c>
    </row>
    <row r="19" ht="15">
      <c r="B19" t="s">
        <v>832</v>
      </c>
    </row>
    <row r="20" ht="15">
      <c r="B20" t="s">
        <v>847</v>
      </c>
    </row>
    <row r="21" ht="16.5" customHeight="1">
      <c r="B21" t="s">
        <v>848</v>
      </c>
    </row>
    <row r="22" ht="15.75">
      <c r="B22" s="702" t="s">
        <v>1031</v>
      </c>
    </row>
  </sheetData>
  <sheetProtection/>
  <mergeCells count="9">
    <mergeCell ref="B16:C16"/>
    <mergeCell ref="B17:C17"/>
    <mergeCell ref="B4:M4"/>
    <mergeCell ref="B7:B8"/>
    <mergeCell ref="C7:C8"/>
    <mergeCell ref="D7:D8"/>
    <mergeCell ref="E7:H7"/>
    <mergeCell ref="I7:L7"/>
    <mergeCell ref="M7:M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2" sqref="A2:A3"/>
    </sheetView>
  </sheetViews>
  <sheetFormatPr defaultColWidth="9.140625" defaultRowHeight="15"/>
  <cols>
    <col min="1" max="1" width="4.8515625" style="12" customWidth="1"/>
    <col min="2" max="2" width="28.7109375" style="12" customWidth="1"/>
    <col min="3" max="3" width="17.8515625" style="12" customWidth="1"/>
    <col min="4" max="4" width="17.00390625" style="12" customWidth="1"/>
    <col min="5" max="5" width="12.140625" style="12" customWidth="1"/>
    <col min="6" max="6" width="12.28125" style="12" customWidth="1"/>
    <col min="7" max="7" width="27.7109375" style="12" customWidth="1"/>
    <col min="8" max="16384" width="9.140625" style="12" customWidth="1"/>
  </cols>
  <sheetData>
    <row r="1" spans="1:7" ht="19.5" customHeight="1">
      <c r="A1" s="9" t="s">
        <v>140</v>
      </c>
      <c r="B1" s="18"/>
      <c r="C1" s="18"/>
      <c r="D1" s="126"/>
      <c r="G1" s="655" t="s">
        <v>838</v>
      </c>
    </row>
    <row r="2" spans="1:8" ht="18" customHeight="1">
      <c r="A2" s="1146" t="s">
        <v>1003</v>
      </c>
      <c r="B2" s="127"/>
      <c r="C2" s="127"/>
      <c r="D2" s="81"/>
      <c r="E2" s="81"/>
      <c r="F2" s="81"/>
      <c r="G2" s="655" t="s">
        <v>137</v>
      </c>
      <c r="H2" s="81"/>
    </row>
    <row r="3" spans="1:9" ht="13.5" customHeight="1">
      <c r="A3" s="1146" t="s">
        <v>1004</v>
      </c>
      <c r="B3" s="106"/>
      <c r="C3" s="106"/>
      <c r="D3" s="106"/>
      <c r="E3" s="106"/>
      <c r="F3" s="106"/>
      <c r="G3" s="106"/>
      <c r="H3" s="106"/>
      <c r="I3" s="106"/>
    </row>
    <row r="4" spans="2:4" ht="15.75">
      <c r="B4" s="10"/>
      <c r="D4" s="10"/>
    </row>
    <row r="5" ht="9.75" customHeight="1" hidden="1"/>
    <row r="6" spans="1:9" ht="36" customHeight="1">
      <c r="A6" s="1388" t="s">
        <v>278</v>
      </c>
      <c r="B6" s="1388"/>
      <c r="C6" s="1388"/>
      <c r="D6" s="1388"/>
      <c r="E6" s="1388"/>
      <c r="F6" s="1388"/>
      <c r="G6" s="1388"/>
      <c r="H6" s="128"/>
      <c r="I6" s="128"/>
    </row>
    <row r="7" spans="1:7" ht="15.75" customHeight="1">
      <c r="A7" s="1389" t="s">
        <v>279</v>
      </c>
      <c r="B7" s="1389"/>
      <c r="C7" s="1389"/>
      <c r="D7" s="1389"/>
      <c r="E7" s="1389"/>
      <c r="F7" s="1389"/>
      <c r="G7" s="1389"/>
    </row>
    <row r="8" spans="1:9" ht="25.5">
      <c r="A8" s="129" t="s">
        <v>0</v>
      </c>
      <c r="B8" s="129" t="s">
        <v>280</v>
      </c>
      <c r="C8" s="130" t="s">
        <v>281</v>
      </c>
      <c r="D8" s="130" t="s">
        <v>282</v>
      </c>
      <c r="E8" s="130" t="s">
        <v>283</v>
      </c>
      <c r="F8" s="130" t="s">
        <v>284</v>
      </c>
      <c r="G8" s="130" t="s">
        <v>285</v>
      </c>
      <c r="H8" s="131"/>
      <c r="I8" s="12" t="s">
        <v>38</v>
      </c>
    </row>
    <row r="9" spans="1:7" ht="12.75">
      <c r="A9" s="132"/>
      <c r="B9" s="132"/>
      <c r="C9" s="132"/>
      <c r="D9" s="132"/>
      <c r="E9" s="132"/>
      <c r="F9" s="132"/>
      <c r="G9" s="132"/>
    </row>
    <row r="10" spans="1:7" ht="12.75">
      <c r="A10" s="132"/>
      <c r="B10" s="132"/>
      <c r="C10" s="132"/>
      <c r="D10" s="132"/>
      <c r="E10" s="132"/>
      <c r="F10" s="132"/>
      <c r="G10" s="132"/>
    </row>
    <row r="11" spans="1:7" ht="12.75">
      <c r="A11" s="132"/>
      <c r="B11" s="132"/>
      <c r="C11" s="132"/>
      <c r="D11" s="132"/>
      <c r="E11" s="132"/>
      <c r="F11" s="132"/>
      <c r="G11" s="132"/>
    </row>
    <row r="12" spans="1:7" ht="12.75">
      <c r="A12" s="132"/>
      <c r="B12" s="132"/>
      <c r="C12" s="132"/>
      <c r="D12" s="132"/>
      <c r="E12" s="132"/>
      <c r="F12" s="132"/>
      <c r="G12" s="132"/>
    </row>
    <row r="13" spans="1:7" ht="12.75">
      <c r="A13" s="132"/>
      <c r="B13" s="132"/>
      <c r="C13" s="132"/>
      <c r="D13" s="132"/>
      <c r="E13" s="132"/>
      <c r="F13" s="132"/>
      <c r="G13" s="132"/>
    </row>
    <row r="14" spans="1:12" ht="12.75">
      <c r="A14" s="132"/>
      <c r="B14" s="132"/>
      <c r="C14" s="132"/>
      <c r="D14" s="132"/>
      <c r="E14" s="132"/>
      <c r="F14" s="132"/>
      <c r="G14" s="132"/>
      <c r="L14" s="12" t="s">
        <v>38</v>
      </c>
    </row>
    <row r="15" spans="1:7" ht="12.75">
      <c r="A15" s="132"/>
      <c r="B15" s="132"/>
      <c r="C15" s="132"/>
      <c r="D15" s="132"/>
      <c r="E15" s="132"/>
      <c r="F15" s="132"/>
      <c r="G15" s="132"/>
    </row>
    <row r="16" spans="1:7" ht="12.75">
      <c r="A16" s="132"/>
      <c r="B16" s="132"/>
      <c r="C16" s="132"/>
      <c r="D16" s="132"/>
      <c r="E16" s="132"/>
      <c r="F16" s="132"/>
      <c r="G16" s="132"/>
    </row>
    <row r="17" spans="1:7" ht="12.75">
      <c r="A17" s="132"/>
      <c r="B17" s="132"/>
      <c r="C17" s="132"/>
      <c r="D17" s="132"/>
      <c r="E17" s="132"/>
      <c r="F17" s="132"/>
      <c r="G17" s="132"/>
    </row>
    <row r="18" spans="1:7" ht="12.75">
      <c r="A18" s="132"/>
      <c r="B18" s="132"/>
      <c r="C18" s="132"/>
      <c r="D18" s="132"/>
      <c r="E18" s="132"/>
      <c r="F18" s="132"/>
      <c r="G18" s="132"/>
    </row>
    <row r="19" spans="1:7" ht="15.75">
      <c r="A19" s="1389" t="s">
        <v>286</v>
      </c>
      <c r="B19" s="1389"/>
      <c r="C19" s="1389"/>
      <c r="D19" s="1389"/>
      <c r="E19" s="1389"/>
      <c r="F19" s="1389"/>
      <c r="G19" s="1389"/>
    </row>
    <row r="20" spans="1:7" ht="25.5">
      <c r="A20" s="129" t="s">
        <v>0</v>
      </c>
      <c r="B20" s="129" t="s">
        <v>280</v>
      </c>
      <c r="C20" s="130" t="s">
        <v>281</v>
      </c>
      <c r="D20" s="130" t="s">
        <v>282</v>
      </c>
      <c r="E20" s="130" t="s">
        <v>283</v>
      </c>
      <c r="F20" s="130" t="s">
        <v>284</v>
      </c>
      <c r="G20" s="130" t="s">
        <v>285</v>
      </c>
    </row>
    <row r="21" spans="1:7" ht="12.75">
      <c r="A21" s="132"/>
      <c r="B21" s="132"/>
      <c r="C21" s="132"/>
      <c r="D21" s="132"/>
      <c r="E21" s="132"/>
      <c r="F21" s="132"/>
      <c r="G21" s="132"/>
    </row>
    <row r="22" spans="1:7" ht="12.75">
      <c r="A22" s="132"/>
      <c r="B22" s="132"/>
      <c r="C22" s="132"/>
      <c r="D22" s="132"/>
      <c r="E22" s="132"/>
      <c r="F22" s="132"/>
      <c r="G22" s="132"/>
    </row>
    <row r="23" spans="1:7" ht="12.75">
      <c r="A23" s="132"/>
      <c r="B23" s="132"/>
      <c r="C23" s="132"/>
      <c r="D23" s="132"/>
      <c r="E23" s="132"/>
      <c r="F23" s="132"/>
      <c r="G23" s="132"/>
    </row>
    <row r="24" spans="1:7" ht="12.75">
      <c r="A24" s="132"/>
      <c r="B24" s="132"/>
      <c r="C24" s="132"/>
      <c r="D24" s="132"/>
      <c r="E24" s="132"/>
      <c r="F24" s="132"/>
      <c r="G24" s="132"/>
    </row>
    <row r="25" spans="1:7" ht="12.75">
      <c r="A25" s="132"/>
      <c r="B25" s="132"/>
      <c r="C25" s="132"/>
      <c r="D25" s="132"/>
      <c r="E25" s="132"/>
      <c r="F25" s="132"/>
      <c r="G25" s="132"/>
    </row>
    <row r="26" spans="1:7" ht="12.75">
      <c r="A26" s="132"/>
      <c r="B26" s="132"/>
      <c r="C26" s="132"/>
      <c r="D26" s="132"/>
      <c r="E26" s="132"/>
      <c r="F26" s="132"/>
      <c r="G26" s="132"/>
    </row>
    <row r="27" spans="1:7" ht="12.75">
      <c r="A27" s="132"/>
      <c r="B27" s="132"/>
      <c r="C27" s="132"/>
      <c r="D27" s="132"/>
      <c r="E27" s="132"/>
      <c r="F27" s="132"/>
      <c r="G27" s="132"/>
    </row>
    <row r="28" spans="1:7" ht="12.75">
      <c r="A28" s="132"/>
      <c r="B28" s="132"/>
      <c r="C28" s="132"/>
      <c r="D28" s="132"/>
      <c r="E28" s="132"/>
      <c r="F28" s="132"/>
      <c r="G28" s="132"/>
    </row>
    <row r="29" spans="1:7" ht="12.75">
      <c r="A29" s="132"/>
      <c r="B29" s="132"/>
      <c r="C29" s="132"/>
      <c r="D29" s="132"/>
      <c r="E29" s="132"/>
      <c r="F29" s="132"/>
      <c r="G29" s="132"/>
    </row>
    <row r="30" spans="1:7" ht="12.75">
      <c r="A30" s="132"/>
      <c r="B30" s="132"/>
      <c r="C30" s="132"/>
      <c r="D30" s="132"/>
      <c r="E30" s="132"/>
      <c r="F30" s="132"/>
      <c r="G30" s="132"/>
    </row>
    <row r="31" spans="1:7" ht="15.75">
      <c r="A31" s="95" t="s">
        <v>287</v>
      </c>
      <c r="B31" s="95"/>
      <c r="C31" s="11" t="s">
        <v>1051</v>
      </c>
      <c r="D31" s="11"/>
      <c r="E31" s="11"/>
      <c r="F31" s="11"/>
      <c r="G31" s="11"/>
    </row>
    <row r="32" spans="1:7" ht="12.75">
      <c r="A32" s="133"/>
      <c r="B32" s="133" t="s">
        <v>288</v>
      </c>
      <c r="C32" s="133" t="s">
        <v>289</v>
      </c>
      <c r="D32" s="133"/>
      <c r="E32" s="133"/>
      <c r="F32" s="1390" t="s">
        <v>290</v>
      </c>
      <c r="G32" s="1390"/>
    </row>
    <row r="33" spans="1:7" ht="12.75">
      <c r="A33" s="133"/>
      <c r="B33" s="11" t="s">
        <v>130</v>
      </c>
      <c r="C33" s="11" t="s">
        <v>632</v>
      </c>
      <c r="D33" s="11"/>
      <c r="E33" s="11"/>
      <c r="F33" s="1391" t="s">
        <v>631</v>
      </c>
      <c r="G33" s="1392"/>
    </row>
    <row r="34" spans="1:7" ht="17.25" customHeight="1">
      <c r="A34" s="11"/>
      <c r="B34" s="11"/>
      <c r="C34" s="11"/>
      <c r="D34" s="11"/>
      <c r="E34" s="11"/>
      <c r="F34" s="1386" t="s">
        <v>633</v>
      </c>
      <c r="G34" s="1387"/>
    </row>
  </sheetData>
  <sheetProtection selectLockedCells="1" selectUnlockedCells="1"/>
  <mergeCells count="6">
    <mergeCell ref="F34:G34"/>
    <mergeCell ref="A6:G6"/>
    <mergeCell ref="A7:G7"/>
    <mergeCell ref="A19:G19"/>
    <mergeCell ref="F32:G32"/>
    <mergeCell ref="F33:G3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1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4" sqref="A4:A5"/>
    </sheetView>
  </sheetViews>
  <sheetFormatPr defaultColWidth="9.140625" defaultRowHeight="15"/>
  <cols>
    <col min="1" max="1" width="4.140625" style="12" customWidth="1"/>
    <col min="2" max="2" width="32.28125" style="12" customWidth="1"/>
    <col min="3" max="3" width="12.00390625" style="12" customWidth="1"/>
    <col min="4" max="4" width="13.7109375" style="12" customWidth="1"/>
    <col min="5" max="5" width="15.421875" style="12" customWidth="1"/>
    <col min="6" max="6" width="16.57421875" style="12" customWidth="1"/>
    <col min="7" max="7" width="29.421875" style="12" customWidth="1"/>
    <col min="8" max="16384" width="9.140625" style="12" customWidth="1"/>
  </cols>
  <sheetData>
    <row r="1" spans="1:8" ht="15.75">
      <c r="A1" s="134"/>
      <c r="B1" s="9" t="s">
        <v>140</v>
      </c>
      <c r="C1" s="18"/>
      <c r="D1" s="18"/>
      <c r="E1" s="98"/>
      <c r="F1" s="98"/>
      <c r="G1" s="655" t="s">
        <v>839</v>
      </c>
      <c r="H1" s="98"/>
    </row>
    <row r="2" spans="1:8" ht="15.75" customHeight="1" hidden="1">
      <c r="A2" s="1358"/>
      <c r="B2" s="1358"/>
      <c r="C2" s="1358"/>
      <c r="D2" s="1358"/>
      <c r="E2" s="1358"/>
      <c r="F2" s="1358"/>
      <c r="G2" s="1358"/>
      <c r="H2" s="1358"/>
    </row>
    <row r="3" spans="1:8" ht="15.75" customHeight="1">
      <c r="A3" s="1132"/>
      <c r="B3" s="1132"/>
      <c r="C3" s="1132"/>
      <c r="D3" s="1132"/>
      <c r="E3" s="1132"/>
      <c r="F3" s="1132"/>
      <c r="G3" s="655" t="s">
        <v>137</v>
      </c>
      <c r="H3" s="1132"/>
    </row>
    <row r="4" spans="1:9" ht="15.75">
      <c r="A4" s="1146" t="s">
        <v>1003</v>
      </c>
      <c r="B4" s="97"/>
      <c r="C4" s="97"/>
      <c r="D4" s="97"/>
      <c r="E4" s="97"/>
      <c r="F4" s="97"/>
      <c r="H4" s="97"/>
      <c r="I4" s="97"/>
    </row>
    <row r="5" spans="1:9" ht="16.5" customHeight="1">
      <c r="A5" s="1146" t="s">
        <v>1004</v>
      </c>
      <c r="B5" s="10"/>
      <c r="C5" s="10"/>
      <c r="D5" s="10"/>
      <c r="E5" s="10"/>
      <c r="F5" s="10"/>
      <c r="G5" s="10"/>
      <c r="H5" s="10"/>
      <c r="I5" s="10"/>
    </row>
    <row r="6" spans="2:9" ht="16.5" customHeight="1">
      <c r="B6" s="10"/>
      <c r="C6" s="10"/>
      <c r="D6" s="10"/>
      <c r="E6" s="10"/>
      <c r="F6" s="10"/>
      <c r="G6" s="10"/>
      <c r="H6" s="10"/>
      <c r="I6" s="10"/>
    </row>
    <row r="7" spans="1:8" ht="31.5" customHeight="1">
      <c r="A7" s="1393" t="s">
        <v>291</v>
      </c>
      <c r="B7" s="1393"/>
      <c r="C7" s="1393"/>
      <c r="D7" s="1393"/>
      <c r="E7" s="1393"/>
      <c r="F7" s="1393"/>
      <c r="G7" s="1393"/>
      <c r="H7" s="128"/>
    </row>
    <row r="8" spans="1:7" ht="15.75" customHeight="1">
      <c r="A8" s="1389" t="s">
        <v>292</v>
      </c>
      <c r="B8" s="1389"/>
      <c r="C8" s="1389"/>
      <c r="D8" s="1389"/>
      <c r="E8" s="1389"/>
      <c r="F8" s="1389"/>
      <c r="G8" s="1389"/>
    </row>
    <row r="9" spans="1:8" ht="25.5">
      <c r="A9" s="129" t="s">
        <v>0</v>
      </c>
      <c r="B9" s="129" t="s">
        <v>280</v>
      </c>
      <c r="C9" s="130" t="s">
        <v>281</v>
      </c>
      <c r="D9" s="130" t="s">
        <v>282</v>
      </c>
      <c r="E9" s="130" t="s">
        <v>283</v>
      </c>
      <c r="F9" s="130" t="s">
        <v>293</v>
      </c>
      <c r="G9" s="130" t="s">
        <v>285</v>
      </c>
      <c r="H9" s="131"/>
    </row>
    <row r="10" spans="1:7" ht="12.75">
      <c r="A10" s="132"/>
      <c r="B10" s="132"/>
      <c r="C10" s="132"/>
      <c r="D10" s="132"/>
      <c r="E10" s="132"/>
      <c r="F10" s="132"/>
      <c r="G10" s="132"/>
    </row>
    <row r="11" spans="1:7" ht="12.75">
      <c r="A11" s="132"/>
      <c r="B11" s="132"/>
      <c r="C11" s="132"/>
      <c r="D11" s="132"/>
      <c r="E11" s="132"/>
      <c r="F11" s="132"/>
      <c r="G11" s="132"/>
    </row>
    <row r="12" spans="1:7" ht="12.75">
      <c r="A12" s="132"/>
      <c r="B12" s="132"/>
      <c r="C12" s="132"/>
      <c r="D12" s="132"/>
      <c r="E12" s="132"/>
      <c r="F12" s="132"/>
      <c r="G12" s="132"/>
    </row>
    <row r="13" spans="1:7" ht="12.75">
      <c r="A13" s="132"/>
      <c r="B13" s="132"/>
      <c r="C13" s="132"/>
      <c r="D13" s="132"/>
      <c r="E13" s="132"/>
      <c r="F13" s="132"/>
      <c r="G13" s="132"/>
    </row>
    <row r="14" spans="1:7" ht="12.75">
      <c r="A14" s="132"/>
      <c r="B14" s="132"/>
      <c r="C14" s="132"/>
      <c r="D14" s="132"/>
      <c r="E14" s="132"/>
      <c r="F14" s="132"/>
      <c r="G14" s="132"/>
    </row>
    <row r="15" spans="1:7" ht="12.75">
      <c r="A15" s="135"/>
      <c r="B15" s="135"/>
      <c r="C15" s="135"/>
      <c r="D15" s="135"/>
      <c r="E15" s="135"/>
      <c r="F15" s="135"/>
      <c r="G15" s="135"/>
    </row>
    <row r="16" spans="1:7" ht="12.75">
      <c r="A16" s="135"/>
      <c r="B16" s="135"/>
      <c r="C16" s="135"/>
      <c r="D16" s="135"/>
      <c r="E16" s="135"/>
      <c r="F16" s="135"/>
      <c r="G16" s="135"/>
    </row>
    <row r="17" spans="1:7" ht="12.75">
      <c r="A17" s="135"/>
      <c r="B17" s="135"/>
      <c r="C17" s="135"/>
      <c r="D17" s="135"/>
      <c r="E17" s="135"/>
      <c r="F17" s="135"/>
      <c r="G17" s="135"/>
    </row>
    <row r="18" spans="1:7" ht="12.75" customHeight="1">
      <c r="A18" s="135"/>
      <c r="B18" s="135"/>
      <c r="C18" s="135"/>
      <c r="D18" s="135"/>
      <c r="E18" s="135"/>
      <c r="F18" s="135"/>
      <c r="G18" s="135"/>
    </row>
    <row r="19" spans="1:7" ht="6.75" customHeight="1" hidden="1">
      <c r="A19" s="135"/>
      <c r="B19" s="135"/>
      <c r="C19" s="135"/>
      <c r="D19" s="135"/>
      <c r="E19" s="135"/>
      <c r="F19" s="135"/>
      <c r="G19" s="135"/>
    </row>
    <row r="20" spans="1:7" ht="12.75" hidden="1">
      <c r="A20" s="135"/>
      <c r="B20" s="135"/>
      <c r="C20" s="135"/>
      <c r="D20" s="135"/>
      <c r="E20" s="135"/>
      <c r="F20" s="135"/>
      <c r="G20" s="135"/>
    </row>
    <row r="21" spans="1:7" ht="12.75">
      <c r="A21" s="135"/>
      <c r="B21" s="135"/>
      <c r="C21" s="135"/>
      <c r="D21" s="135"/>
      <c r="E21" s="135"/>
      <c r="F21" s="135"/>
      <c r="G21" s="135"/>
    </row>
    <row r="22" spans="1:7" ht="18.75" customHeight="1">
      <c r="A22" s="1394" t="s">
        <v>294</v>
      </c>
      <c r="B22" s="1394"/>
      <c r="C22" s="1394"/>
      <c r="D22" s="1394"/>
      <c r="E22" s="1394"/>
      <c r="F22" s="1394"/>
      <c r="G22" s="1394"/>
    </row>
    <row r="23" spans="1:7" ht="31.5" customHeight="1">
      <c r="A23" s="129" t="s">
        <v>0</v>
      </c>
      <c r="B23" s="129" t="s">
        <v>280</v>
      </c>
      <c r="C23" s="130" t="s">
        <v>281</v>
      </c>
      <c r="D23" s="130" t="s">
        <v>282</v>
      </c>
      <c r="E23" s="130" t="s">
        <v>283</v>
      </c>
      <c r="F23" s="130" t="s">
        <v>295</v>
      </c>
      <c r="G23" s="130" t="s">
        <v>285</v>
      </c>
    </row>
    <row r="24" spans="1:7" ht="12.75">
      <c r="A24" s="132"/>
      <c r="B24" s="132"/>
      <c r="C24" s="132"/>
      <c r="D24" s="132"/>
      <c r="E24" s="132"/>
      <c r="F24" s="132"/>
      <c r="G24" s="132"/>
    </row>
    <row r="25" spans="1:12" ht="15.75">
      <c r="A25" s="132"/>
      <c r="B25" s="132"/>
      <c r="C25" s="132"/>
      <c r="D25" s="132"/>
      <c r="E25" s="132"/>
      <c r="F25" s="132"/>
      <c r="G25" s="132"/>
      <c r="L25" s="10"/>
    </row>
    <row r="26" spans="1:7" ht="12" customHeight="1">
      <c r="A26" s="136"/>
      <c r="B26" s="136"/>
      <c r="C26" s="136"/>
      <c r="D26" s="136"/>
      <c r="E26" s="136"/>
      <c r="F26" s="136"/>
      <c r="G26" s="136"/>
    </row>
    <row r="27" spans="1:7" ht="12.75">
      <c r="A27" s="135"/>
      <c r="B27" s="135"/>
      <c r="C27" s="135"/>
      <c r="D27" s="135"/>
      <c r="E27" s="135"/>
      <c r="F27" s="135"/>
      <c r="G27" s="135"/>
    </row>
    <row r="28" spans="1:7" ht="12.75">
      <c r="A28" s="135"/>
      <c r="B28" s="135"/>
      <c r="C28" s="135"/>
      <c r="D28" s="135"/>
      <c r="E28" s="135"/>
      <c r="F28" s="135"/>
      <c r="G28" s="135"/>
    </row>
    <row r="29" spans="1:7" ht="12.75" customHeight="1">
      <c r="A29" s="135"/>
      <c r="B29" s="135"/>
      <c r="C29" s="135"/>
      <c r="D29" s="135"/>
      <c r="E29" s="135"/>
      <c r="F29" s="135"/>
      <c r="G29" s="135"/>
    </row>
    <row r="30" spans="1:7" ht="12.75" customHeight="1">
      <c r="A30" s="135"/>
      <c r="B30" s="135"/>
      <c r="C30" s="135"/>
      <c r="D30" s="135"/>
      <c r="E30" s="135"/>
      <c r="F30" s="135"/>
      <c r="G30" s="135"/>
    </row>
    <row r="31" spans="1:7" ht="12.75" customHeight="1">
      <c r="A31" s="135"/>
      <c r="B31" s="135"/>
      <c r="C31" s="135"/>
      <c r="D31" s="135"/>
      <c r="E31" s="135"/>
      <c r="F31" s="135"/>
      <c r="G31" s="135"/>
    </row>
    <row r="32" spans="1:7" ht="12.75" customHeight="1">
      <c r="A32" s="135"/>
      <c r="B32" s="135"/>
      <c r="C32" s="135"/>
      <c r="D32" s="135"/>
      <c r="E32" s="135"/>
      <c r="F32" s="135"/>
      <c r="G32" s="135"/>
    </row>
    <row r="33" spans="1:7" ht="12" customHeight="1">
      <c r="A33" s="135"/>
      <c r="B33" s="135"/>
      <c r="C33" s="135"/>
      <c r="D33" s="135"/>
      <c r="E33" s="135"/>
      <c r="F33" s="135"/>
      <c r="G33" s="135"/>
    </row>
    <row r="34" spans="1:7" ht="12.75" hidden="1">
      <c r="A34" s="137"/>
      <c r="B34" s="135"/>
      <c r="C34" s="135"/>
      <c r="D34" s="135"/>
      <c r="E34" s="135"/>
      <c r="F34" s="135"/>
      <c r="G34" s="138"/>
    </row>
    <row r="35" spans="1:7" ht="11.25" customHeight="1" hidden="1">
      <c r="A35" s="137"/>
      <c r="B35" s="135"/>
      <c r="C35" s="135"/>
      <c r="D35" s="135"/>
      <c r="E35" s="135"/>
      <c r="F35" s="135"/>
      <c r="G35" s="138"/>
    </row>
    <row r="36" spans="1:7" ht="12.75" hidden="1">
      <c r="A36" s="137"/>
      <c r="B36" s="135"/>
      <c r="C36" s="135"/>
      <c r="D36" s="135"/>
      <c r="E36" s="135"/>
      <c r="F36" s="135"/>
      <c r="G36" s="138"/>
    </row>
    <row r="37" ht="10.5" customHeight="1" hidden="1"/>
    <row r="38" spans="2:7" ht="12.75" hidden="1">
      <c r="B38" s="12" t="s">
        <v>261</v>
      </c>
      <c r="G38" s="122"/>
    </row>
    <row r="39" spans="1:7" ht="12.75">
      <c r="A39" s="12" t="s">
        <v>499</v>
      </c>
      <c r="D39" s="1206" t="s">
        <v>1052</v>
      </c>
      <c r="G39" s="122"/>
    </row>
    <row r="40" spans="2:7" ht="15.75">
      <c r="B40" s="97" t="s">
        <v>296</v>
      </c>
      <c r="C40" s="97" t="s">
        <v>297</v>
      </c>
      <c r="D40" s="79" t="s">
        <v>298</v>
      </c>
      <c r="E40" s="97"/>
      <c r="F40" s="1357" t="s">
        <v>299</v>
      </c>
      <c r="G40" s="1357"/>
    </row>
    <row r="41" spans="1:7" ht="15.75">
      <c r="A41" s="139"/>
      <c r="C41" s="10"/>
      <c r="D41" s="312" t="s">
        <v>131</v>
      </c>
      <c r="E41" s="10"/>
      <c r="F41" s="1385" t="s">
        <v>635</v>
      </c>
      <c r="G41" s="1385"/>
    </row>
    <row r="42" spans="2:7" ht="13.5" customHeight="1">
      <c r="B42" s="10" t="s">
        <v>130</v>
      </c>
      <c r="C42" s="107"/>
      <c r="D42" s="107"/>
      <c r="E42" s="107"/>
      <c r="F42" s="1288" t="s">
        <v>636</v>
      </c>
      <c r="G42" s="1369"/>
    </row>
    <row r="43" spans="6:7" ht="12.75">
      <c r="F43" s="96"/>
      <c r="G43" s="96"/>
    </row>
  </sheetData>
  <sheetProtection selectLockedCells="1" selectUnlockedCells="1"/>
  <mergeCells count="7">
    <mergeCell ref="F42:G42"/>
    <mergeCell ref="F41:G41"/>
    <mergeCell ref="A2:H2"/>
    <mergeCell ref="A7:G7"/>
    <mergeCell ref="A8:G8"/>
    <mergeCell ref="A22:G22"/>
    <mergeCell ref="F40:G40"/>
  </mergeCells>
  <printOptions/>
  <pageMargins left="0.75" right="0.75" top="1" bottom="1" header="0.5118055555555555" footer="0.5118055555555555"/>
  <pageSetup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32"/>
  <sheetViews>
    <sheetView zoomScaleSheetLayoutView="94" zoomScalePageLayoutView="0" workbookViewId="0" topLeftCell="A1">
      <selection activeCell="K24" sqref="K24"/>
    </sheetView>
  </sheetViews>
  <sheetFormatPr defaultColWidth="9.140625" defaultRowHeight="15"/>
  <cols>
    <col min="1" max="1" width="5.7109375" style="12" customWidth="1"/>
    <col min="2" max="2" width="29.57421875" style="12" customWidth="1"/>
    <col min="3" max="3" width="20.7109375" style="12" customWidth="1"/>
    <col min="4" max="4" width="14.7109375" style="12" customWidth="1"/>
    <col min="5" max="5" width="16.140625" style="12" customWidth="1"/>
    <col min="6" max="6" width="16.7109375" style="12" customWidth="1"/>
    <col min="7" max="7" width="28.00390625" style="12" customWidth="1"/>
    <col min="8" max="16384" width="9.140625" style="12" customWidth="1"/>
  </cols>
  <sheetData>
    <row r="1" spans="1:8" ht="15.75">
      <c r="A1" s="9" t="s">
        <v>227</v>
      </c>
      <c r="B1" s="9"/>
      <c r="C1" s="9"/>
      <c r="D1" s="13"/>
      <c r="E1" s="10"/>
      <c r="F1" s="97"/>
      <c r="G1" s="655" t="s">
        <v>840</v>
      </c>
      <c r="H1" s="97"/>
    </row>
    <row r="2" spans="1:14" ht="15.75">
      <c r="A2" s="97"/>
      <c r="B2" s="97"/>
      <c r="C2" s="97"/>
      <c r="D2" s="97"/>
      <c r="E2" s="97"/>
      <c r="F2" s="97"/>
      <c r="G2" s="655" t="s">
        <v>137</v>
      </c>
      <c r="H2" s="97"/>
      <c r="N2" s="11"/>
    </row>
    <row r="3" spans="1:14" ht="15.75">
      <c r="A3" s="1146" t="s">
        <v>1003</v>
      </c>
      <c r="B3" s="97"/>
      <c r="C3" s="97"/>
      <c r="D3" s="97"/>
      <c r="E3" s="97"/>
      <c r="F3" s="97"/>
      <c r="G3" s="97"/>
      <c r="H3" s="97"/>
      <c r="N3" s="11"/>
    </row>
    <row r="4" ht="17.25" customHeight="1">
      <c r="A4" s="1146" t="s">
        <v>1004</v>
      </c>
    </row>
    <row r="5" ht="17.25" customHeight="1">
      <c r="A5" s="1146"/>
    </row>
    <row r="6" spans="1:8" ht="43.5" customHeight="1">
      <c r="A6" s="1393" t="s">
        <v>300</v>
      </c>
      <c r="B6" s="1393"/>
      <c r="C6" s="1393"/>
      <c r="D6" s="1393"/>
      <c r="E6" s="1393"/>
      <c r="F6" s="1393"/>
      <c r="G6" s="1393"/>
      <c r="H6" s="128"/>
    </row>
    <row r="7" spans="1:7" ht="15.75" customHeight="1">
      <c r="A7" s="1396" t="s">
        <v>301</v>
      </c>
      <c r="B7" s="1396"/>
      <c r="C7" s="1396"/>
      <c r="D7" s="1396"/>
      <c r="E7" s="1396"/>
      <c r="F7" s="1396"/>
      <c r="G7" s="1396"/>
    </row>
    <row r="8" spans="1:8" ht="38.25">
      <c r="A8" s="140" t="s">
        <v>0</v>
      </c>
      <c r="B8" s="140" t="s">
        <v>280</v>
      </c>
      <c r="C8" s="141" t="s">
        <v>281</v>
      </c>
      <c r="D8" s="141" t="s">
        <v>282</v>
      </c>
      <c r="E8" s="141" t="s">
        <v>283</v>
      </c>
      <c r="F8" s="141" t="s">
        <v>302</v>
      </c>
      <c r="G8" s="141" t="s">
        <v>285</v>
      </c>
      <c r="H8" s="131"/>
    </row>
    <row r="9" spans="1:7" ht="12.75">
      <c r="A9" s="142"/>
      <c r="B9" s="142"/>
      <c r="C9" s="142"/>
      <c r="D9" s="142"/>
      <c r="E9" s="142"/>
      <c r="F9" s="142"/>
      <c r="G9" s="142"/>
    </row>
    <row r="10" spans="1:7" ht="15" customHeight="1">
      <c r="A10" s="142"/>
      <c r="B10" s="142"/>
      <c r="C10" s="142"/>
      <c r="D10" s="142"/>
      <c r="E10" s="142"/>
      <c r="F10" s="142"/>
      <c r="G10" s="142"/>
    </row>
    <row r="11" spans="1:7" ht="13.5" customHeight="1">
      <c r="A11" s="142"/>
      <c r="B11" s="142"/>
      <c r="C11" s="142"/>
      <c r="D11" s="142"/>
      <c r="E11" s="142"/>
      <c r="F11" s="142"/>
      <c r="G11" s="142"/>
    </row>
    <row r="12" spans="1:7" ht="14.25" customHeight="1">
      <c r="A12" s="142"/>
      <c r="B12" s="142"/>
      <c r="C12" s="142"/>
      <c r="D12" s="142"/>
      <c r="E12" s="142"/>
      <c r="F12" s="142"/>
      <c r="G12" s="142"/>
    </row>
    <row r="13" spans="1:7" ht="14.25" customHeight="1">
      <c r="A13" s="142"/>
      <c r="B13" s="142"/>
      <c r="C13" s="142"/>
      <c r="D13" s="142"/>
      <c r="E13" s="142"/>
      <c r="F13" s="142"/>
      <c r="G13" s="142"/>
    </row>
    <row r="14" spans="1:7" ht="14.25" customHeight="1">
      <c r="A14" s="143"/>
      <c r="B14" s="143"/>
      <c r="C14" s="143"/>
      <c r="D14" s="143"/>
      <c r="E14" s="143"/>
      <c r="F14" s="143"/>
      <c r="G14" s="143"/>
    </row>
    <row r="15" spans="1:7" ht="15.75">
      <c r="A15" s="143"/>
      <c r="B15" s="143"/>
      <c r="C15" s="143"/>
      <c r="D15" s="143"/>
      <c r="E15" s="143"/>
      <c r="F15" s="143"/>
      <c r="G15" s="143"/>
    </row>
    <row r="16" spans="1:7" ht="12.75">
      <c r="A16" s="144"/>
      <c r="B16" s="144"/>
      <c r="C16" s="144"/>
      <c r="D16" s="144"/>
      <c r="E16" s="144"/>
      <c r="F16" s="144"/>
      <c r="G16" s="144"/>
    </row>
    <row r="17" spans="1:7" ht="15.75">
      <c r="A17" s="1397" t="s">
        <v>303</v>
      </c>
      <c r="B17" s="1397"/>
      <c r="C17" s="1397" t="s">
        <v>294</v>
      </c>
      <c r="D17" s="1397"/>
      <c r="E17" s="1397"/>
      <c r="F17" s="1397"/>
      <c r="G17" s="1397"/>
    </row>
    <row r="18" spans="1:7" ht="53.25" customHeight="1">
      <c r="A18" s="140" t="s">
        <v>0</v>
      </c>
      <c r="B18" s="140" t="s">
        <v>280</v>
      </c>
      <c r="C18" s="141" t="s">
        <v>281</v>
      </c>
      <c r="D18" s="141" t="s">
        <v>282</v>
      </c>
      <c r="E18" s="141" t="s">
        <v>283</v>
      </c>
      <c r="F18" s="141" t="s">
        <v>302</v>
      </c>
      <c r="G18" s="141" t="s">
        <v>285</v>
      </c>
    </row>
    <row r="19" spans="1:7" ht="12.75">
      <c r="A19" s="142"/>
      <c r="B19" s="142"/>
      <c r="C19" s="142"/>
      <c r="D19" s="142"/>
      <c r="E19" s="142"/>
      <c r="F19" s="142"/>
      <c r="G19" s="142"/>
    </row>
    <row r="20" spans="1:7" ht="12.75">
      <c r="A20" s="144"/>
      <c r="B20" s="144"/>
      <c r="C20" s="144"/>
      <c r="D20" s="144"/>
      <c r="E20" s="144"/>
      <c r="F20" s="144"/>
      <c r="G20" s="144"/>
    </row>
    <row r="21" spans="1:7" ht="12.75">
      <c r="A21" s="144"/>
      <c r="B21" s="144"/>
      <c r="C21" s="144"/>
      <c r="D21" s="144"/>
      <c r="E21" s="144"/>
      <c r="F21" s="144"/>
      <c r="G21" s="144"/>
    </row>
    <row r="22" spans="1:7" ht="12.75">
      <c r="A22" s="144"/>
      <c r="B22" s="144"/>
      <c r="C22" s="144"/>
      <c r="D22" s="144"/>
      <c r="E22" s="144"/>
      <c r="F22" s="144"/>
      <c r="G22" s="144"/>
    </row>
    <row r="23" spans="1:7" ht="12.75">
      <c r="A23" s="144"/>
      <c r="B23" s="144"/>
      <c r="C23" s="144"/>
      <c r="D23" s="144"/>
      <c r="E23" s="144"/>
      <c r="F23" s="144"/>
      <c r="G23" s="144"/>
    </row>
    <row r="24" spans="1:7" ht="12.75">
      <c r="A24" s="144"/>
      <c r="B24" s="144"/>
      <c r="C24" s="144"/>
      <c r="D24" s="144"/>
      <c r="E24" s="144"/>
      <c r="F24" s="144"/>
      <c r="G24" s="144"/>
    </row>
    <row r="25" spans="1:7" ht="12.75">
      <c r="A25" s="144"/>
      <c r="B25" s="144"/>
      <c r="C25" s="144"/>
      <c r="D25" s="144"/>
      <c r="E25" s="144"/>
      <c r="F25" s="144"/>
      <c r="G25" s="144"/>
    </row>
    <row r="26" spans="1:7" ht="16.5" customHeight="1">
      <c r="A26" s="144"/>
      <c r="B26" s="144"/>
      <c r="C26" s="144"/>
      <c r="D26" s="144"/>
      <c r="E26" s="144"/>
      <c r="F26" s="144"/>
      <c r="G26" s="144"/>
    </row>
    <row r="27" spans="1:7" ht="20.25" customHeight="1">
      <c r="A27" s="102"/>
      <c r="B27" s="102" t="s">
        <v>304</v>
      </c>
      <c r="C27" s="1207" t="s">
        <v>1052</v>
      </c>
      <c r="D27" s="102"/>
      <c r="E27" s="102"/>
      <c r="F27" s="102" t="s">
        <v>290</v>
      </c>
      <c r="G27" s="102"/>
    </row>
    <row r="28" spans="1:11" ht="6.75" customHeight="1" hidden="1">
      <c r="A28" s="145"/>
      <c r="B28" s="146" t="s">
        <v>305</v>
      </c>
      <c r="C28" s="147" t="s">
        <v>306</v>
      </c>
      <c r="D28" s="146"/>
      <c r="E28" s="146"/>
      <c r="F28" s="1398" t="s">
        <v>307</v>
      </c>
      <c r="G28" s="1398"/>
      <c r="H28" s="11"/>
      <c r="I28" s="11"/>
      <c r="J28" s="11"/>
      <c r="K28" s="11"/>
    </row>
    <row r="29" spans="1:11" ht="21" customHeight="1">
      <c r="A29" s="145"/>
      <c r="B29" s="95" t="s">
        <v>637</v>
      </c>
      <c r="C29" s="325" t="s">
        <v>131</v>
      </c>
      <c r="D29" s="146"/>
      <c r="E29" s="146"/>
      <c r="F29" s="1399" t="s">
        <v>635</v>
      </c>
      <c r="G29" s="1399"/>
      <c r="H29" s="11"/>
      <c r="I29" s="11"/>
      <c r="J29" s="11"/>
      <c r="K29" s="11"/>
    </row>
    <row r="30" spans="1:7" ht="12" customHeight="1">
      <c r="A30" s="102"/>
      <c r="B30" s="102"/>
      <c r="C30" s="102"/>
      <c r="D30" s="102"/>
      <c r="E30" s="102"/>
      <c r="F30" s="1395" t="s">
        <v>636</v>
      </c>
      <c r="G30" s="1369"/>
    </row>
    <row r="31" spans="6:7" ht="12.75">
      <c r="F31" s="96"/>
      <c r="G31" s="96"/>
    </row>
    <row r="32" ht="12.75">
      <c r="B32" s="12" t="s">
        <v>499</v>
      </c>
    </row>
  </sheetData>
  <sheetProtection selectLockedCells="1" selectUnlockedCells="1"/>
  <mergeCells count="6">
    <mergeCell ref="F30:G30"/>
    <mergeCell ref="A6:G6"/>
    <mergeCell ref="A7:G7"/>
    <mergeCell ref="A17:G17"/>
    <mergeCell ref="F28:G28"/>
    <mergeCell ref="F29:G29"/>
  </mergeCells>
  <printOptions/>
  <pageMargins left="0.75" right="0.75" top="1" bottom="1" header="0.5118055555555555" footer="0.5118055555555555"/>
  <pageSetup horizontalDpi="600" verticalDpi="600" orientation="landscape" paperSize="9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7" sqref="A7:E7"/>
    </sheetView>
  </sheetViews>
  <sheetFormatPr defaultColWidth="9.140625" defaultRowHeight="15"/>
  <cols>
    <col min="1" max="1" width="9.140625" style="12" customWidth="1"/>
    <col min="2" max="2" width="28.421875" style="12" customWidth="1"/>
    <col min="3" max="5" width="22.7109375" style="12" customWidth="1"/>
    <col min="6" max="16384" width="9.140625" style="12" customWidth="1"/>
  </cols>
  <sheetData>
    <row r="1" spans="1:5" ht="15.75">
      <c r="A1" s="1400" t="s">
        <v>308</v>
      </c>
      <c r="B1" s="1400"/>
      <c r="C1" s="148"/>
      <c r="D1" s="149"/>
      <c r="E1" s="1061" t="s">
        <v>520</v>
      </c>
    </row>
    <row r="2" spans="1:5" ht="15.75">
      <c r="A2" s="148"/>
      <c r="B2" s="148"/>
      <c r="C2" s="148"/>
      <c r="D2" s="148"/>
      <c r="E2" s="1061" t="s">
        <v>137</v>
      </c>
    </row>
    <row r="3" spans="1:5" ht="15">
      <c r="A3" s="148"/>
      <c r="B3" s="148"/>
      <c r="C3" s="148"/>
      <c r="D3" s="148"/>
      <c r="E3" s="148"/>
    </row>
    <row r="4" spans="1:5" ht="15">
      <c r="A4" s="148"/>
      <c r="B4" s="148"/>
      <c r="C4" s="148"/>
      <c r="D4" s="148"/>
      <c r="E4" s="148"/>
    </row>
    <row r="5" spans="1:5" ht="15.75">
      <c r="A5" s="150"/>
      <c r="B5" s="148"/>
      <c r="C5" s="148"/>
      <c r="D5" s="148"/>
      <c r="E5" s="148"/>
    </row>
    <row r="6" spans="1:5" ht="42.75" customHeight="1">
      <c r="A6" s="1401" t="s">
        <v>309</v>
      </c>
      <c r="B6" s="1401"/>
      <c r="C6" s="1401"/>
      <c r="D6" s="1401"/>
      <c r="E6" s="1401"/>
    </row>
    <row r="7" spans="1:8" ht="45">
      <c r="A7" s="1105" t="s">
        <v>310</v>
      </c>
      <c r="B7" s="1105" t="s">
        <v>201</v>
      </c>
      <c r="C7" s="1105" t="s">
        <v>311</v>
      </c>
      <c r="D7" s="1105" t="s">
        <v>312</v>
      </c>
      <c r="E7" s="1105" t="s">
        <v>313</v>
      </c>
      <c r="F7" s="131"/>
      <c r="G7" s="131"/>
      <c r="H7" s="131"/>
    </row>
    <row r="8" spans="1:8" ht="18.75" customHeight="1">
      <c r="A8" s="151" t="s">
        <v>11</v>
      </c>
      <c r="B8" s="152" t="s">
        <v>314</v>
      </c>
      <c r="C8" s="151">
        <f>C9+C10+C11+C12+C13</f>
        <v>0</v>
      </c>
      <c r="D8" s="151">
        <f>D9+D10+D11+D12+D13</f>
        <v>0</v>
      </c>
      <c r="E8" s="151">
        <f>E9+E10+E11+E12+E13</f>
        <v>0</v>
      </c>
      <c r="F8" s="131"/>
      <c r="G8" s="131"/>
      <c r="H8" s="131"/>
    </row>
    <row r="9" spans="1:8" ht="45">
      <c r="A9" s="151" t="s">
        <v>110</v>
      </c>
      <c r="B9" s="152" t="s">
        <v>315</v>
      </c>
      <c r="C9" s="153"/>
      <c r="D9" s="154"/>
      <c r="E9" s="153"/>
      <c r="F9" s="131"/>
      <c r="G9" s="131"/>
      <c r="H9" s="131"/>
    </row>
    <row r="10" spans="1:8" ht="30">
      <c r="A10" s="151" t="s">
        <v>111</v>
      </c>
      <c r="B10" s="152" t="s">
        <v>316</v>
      </c>
      <c r="C10" s="153"/>
      <c r="D10" s="153"/>
      <c r="E10" s="153"/>
      <c r="F10" s="131"/>
      <c r="G10" s="131"/>
      <c r="H10" s="131"/>
    </row>
    <row r="11" spans="1:8" ht="18" customHeight="1">
      <c r="A11" s="151" t="s">
        <v>113</v>
      </c>
      <c r="B11" s="152" t="s">
        <v>317</v>
      </c>
      <c r="C11" s="153"/>
      <c r="D11" s="153"/>
      <c r="E11" s="153"/>
      <c r="F11" s="131"/>
      <c r="G11" s="131"/>
      <c r="H11" s="131"/>
    </row>
    <row r="12" spans="1:8" ht="18.75" customHeight="1">
      <c r="A12" s="151" t="s">
        <v>318</v>
      </c>
      <c r="B12" s="152" t="s">
        <v>319</v>
      </c>
      <c r="C12" s="153"/>
      <c r="D12" s="153"/>
      <c r="E12" s="153"/>
      <c r="F12" s="131"/>
      <c r="G12" s="131"/>
      <c r="H12" s="131"/>
    </row>
    <row r="13" spans="1:8" ht="17.25" customHeight="1">
      <c r="A13" s="151" t="s">
        <v>320</v>
      </c>
      <c r="B13" s="152" t="s">
        <v>321</v>
      </c>
      <c r="C13" s="153"/>
      <c r="D13" s="153"/>
      <c r="E13" s="153"/>
      <c r="F13" s="131"/>
      <c r="G13" s="131"/>
      <c r="H13" s="131"/>
    </row>
    <row r="14" spans="1:8" ht="18.75" customHeight="1">
      <c r="A14" s="151" t="s">
        <v>29</v>
      </c>
      <c r="B14" s="152" t="s">
        <v>322</v>
      </c>
      <c r="C14" s="153"/>
      <c r="D14" s="153"/>
      <c r="E14" s="153"/>
      <c r="F14" s="131"/>
      <c r="G14" s="131"/>
      <c r="H14" s="131"/>
    </row>
    <row r="15" spans="1:8" ht="18.75" customHeight="1">
      <c r="A15" s="1402" t="s">
        <v>323</v>
      </c>
      <c r="B15" s="1403"/>
      <c r="C15" s="151">
        <f>C14+C8</f>
        <v>0</v>
      </c>
      <c r="D15" s="151">
        <f>D14+D8</f>
        <v>0</v>
      </c>
      <c r="E15" s="151">
        <f>E14+E8</f>
        <v>0</v>
      </c>
      <c r="F15" s="131"/>
      <c r="G15" s="131"/>
      <c r="H15" s="131"/>
    </row>
    <row r="16" spans="1:8" ht="15">
      <c r="A16" s="155"/>
      <c r="B16" s="155"/>
      <c r="C16" s="155"/>
      <c r="D16" s="155"/>
      <c r="E16" s="155"/>
      <c r="F16" s="131"/>
      <c r="G16" s="131"/>
      <c r="H16" s="131"/>
    </row>
    <row r="17" spans="1:8" ht="15">
      <c r="A17" s="155"/>
      <c r="B17" s="155"/>
      <c r="C17" s="155"/>
      <c r="D17" s="155"/>
      <c r="E17" s="155"/>
      <c r="F17" s="131"/>
      <c r="G17" s="131"/>
      <c r="H17" s="131"/>
    </row>
    <row r="18" spans="1:8" ht="12.75">
      <c r="A18" s="131"/>
      <c r="B18" s="131"/>
      <c r="C18" s="131"/>
      <c r="D18" s="131"/>
      <c r="E18" s="131"/>
      <c r="F18" s="131"/>
      <c r="G18" s="131"/>
      <c r="H18" s="131"/>
    </row>
    <row r="19" spans="1:8" ht="12.75">
      <c r="A19" s="131"/>
      <c r="B19" s="131"/>
      <c r="C19" s="131"/>
      <c r="D19" s="131"/>
      <c r="E19" s="131"/>
      <c r="F19" s="131"/>
      <c r="G19" s="131"/>
      <c r="H19" s="131"/>
    </row>
    <row r="20" spans="1:8" ht="12.75">
      <c r="A20" s="131"/>
      <c r="B20" s="131"/>
      <c r="C20" s="131"/>
      <c r="D20" s="131"/>
      <c r="E20" s="131"/>
      <c r="F20" s="131"/>
      <c r="G20" s="131"/>
      <c r="H20" s="131"/>
    </row>
    <row r="21" spans="1:8" ht="12.75">
      <c r="A21" s="131"/>
      <c r="B21" s="131"/>
      <c r="C21" s="131"/>
      <c r="D21" s="131"/>
      <c r="E21" s="131"/>
      <c r="F21" s="131"/>
      <c r="G21" s="131"/>
      <c r="H21" s="131"/>
    </row>
    <row r="22" spans="1:8" ht="12.75">
      <c r="A22" s="131"/>
      <c r="B22" s="131"/>
      <c r="C22" s="131"/>
      <c r="D22" s="131"/>
      <c r="E22" s="131"/>
      <c r="F22" s="131"/>
      <c r="G22" s="131"/>
      <c r="H22" s="131"/>
    </row>
    <row r="23" spans="1:8" ht="12.75">
      <c r="A23" s="131"/>
      <c r="B23" s="131"/>
      <c r="C23" s="131"/>
      <c r="D23" s="131"/>
      <c r="E23" s="131"/>
      <c r="F23" s="131"/>
      <c r="G23" s="131"/>
      <c r="H23" s="131"/>
    </row>
    <row r="24" spans="1:8" ht="12.75">
      <c r="A24" s="131"/>
      <c r="B24" s="131"/>
      <c r="C24" s="131"/>
      <c r="D24" s="131"/>
      <c r="E24" s="131"/>
      <c r="F24" s="131"/>
      <c r="G24" s="131"/>
      <c r="H24" s="131"/>
    </row>
    <row r="25" spans="1:8" ht="12.75">
      <c r="A25" s="131"/>
      <c r="B25" s="131"/>
      <c r="C25" s="131"/>
      <c r="D25" s="131"/>
      <c r="E25" s="131"/>
      <c r="F25" s="131"/>
      <c r="G25" s="131"/>
      <c r="H25" s="131"/>
    </row>
    <row r="26" spans="1:8" ht="12.75">
      <c r="A26" s="131"/>
      <c r="B26" s="131"/>
      <c r="C26" s="131"/>
      <c r="D26" s="131"/>
      <c r="E26" s="131"/>
      <c r="F26" s="131"/>
      <c r="G26" s="131"/>
      <c r="H26" s="131"/>
    </row>
    <row r="27" spans="1:8" ht="12.75">
      <c r="A27" s="131"/>
      <c r="B27" s="131"/>
      <c r="C27" s="131"/>
      <c r="D27" s="131"/>
      <c r="E27" s="131"/>
      <c r="F27" s="131"/>
      <c r="G27" s="131"/>
      <c r="H27" s="131"/>
    </row>
    <row r="28" spans="1:8" ht="12.75">
      <c r="A28" s="131"/>
      <c r="B28" s="131"/>
      <c r="C28" s="131"/>
      <c r="D28" s="131"/>
      <c r="E28" s="131"/>
      <c r="F28" s="131"/>
      <c r="G28" s="131"/>
      <c r="H28" s="131"/>
    </row>
    <row r="29" spans="1:8" ht="12.75">
      <c r="A29" s="131"/>
      <c r="B29" s="131"/>
      <c r="C29" s="131"/>
      <c r="D29" s="131"/>
      <c r="E29" s="131"/>
      <c r="F29" s="131"/>
      <c r="G29" s="131"/>
      <c r="H29" s="131"/>
    </row>
    <row r="30" spans="1:8" ht="12.75">
      <c r="A30" s="131"/>
      <c r="B30" s="131"/>
      <c r="C30" s="131"/>
      <c r="D30" s="131"/>
      <c r="E30" s="131"/>
      <c r="F30" s="131"/>
      <c r="G30" s="131"/>
      <c r="H30" s="131"/>
    </row>
    <row r="31" spans="1:8" ht="12.75">
      <c r="A31" s="131"/>
      <c r="B31" s="131"/>
      <c r="C31" s="131"/>
      <c r="D31" s="131"/>
      <c r="E31" s="131"/>
      <c r="F31" s="131"/>
      <c r="G31" s="131"/>
      <c r="H31" s="131"/>
    </row>
    <row r="33" ht="14.25" customHeight="1"/>
  </sheetData>
  <sheetProtection/>
  <mergeCells count="3">
    <mergeCell ref="A1:B1"/>
    <mergeCell ref="A6:E6"/>
    <mergeCell ref="A15:B15"/>
  </mergeCells>
  <printOptions/>
  <pageMargins left="0.7086614173228347" right="0.7086614173228347" top="0.9055118110236221" bottom="0.7480314960629921" header="0.31496062992125984" footer="0.31496062992125984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12" zoomScalePageLayoutView="0" workbookViewId="0" topLeftCell="A4">
      <selection activeCell="A7" sqref="A7:C7"/>
    </sheetView>
  </sheetViews>
  <sheetFormatPr defaultColWidth="9.140625" defaultRowHeight="15"/>
  <cols>
    <col min="1" max="1" width="9.140625" style="12" customWidth="1"/>
    <col min="2" max="2" width="42.00390625" style="12" customWidth="1"/>
    <col min="3" max="3" width="50.421875" style="12" customWidth="1"/>
    <col min="4" max="16384" width="9.140625" style="12" customWidth="1"/>
  </cols>
  <sheetData>
    <row r="1" spans="1:3" ht="15.75">
      <c r="A1" s="1400" t="s">
        <v>308</v>
      </c>
      <c r="B1" s="1400"/>
      <c r="C1" s="655" t="s">
        <v>983</v>
      </c>
    </row>
    <row r="2" spans="1:3" ht="15.75">
      <c r="A2" s="97"/>
      <c r="B2" s="97"/>
      <c r="C2" s="655" t="s">
        <v>984</v>
      </c>
    </row>
    <row r="3" spans="1:3" ht="12.75">
      <c r="A3" s="11"/>
      <c r="B3" s="11"/>
      <c r="C3" s="11"/>
    </row>
    <row r="4" spans="1:3" ht="12.75">
      <c r="A4" s="11"/>
      <c r="B4" s="11"/>
      <c r="C4" s="11"/>
    </row>
    <row r="5" spans="1:3" ht="12.75">
      <c r="A5" s="11"/>
      <c r="B5" s="11"/>
      <c r="C5" s="11"/>
    </row>
    <row r="6" spans="1:10" ht="30.75" customHeight="1">
      <c r="A6" s="1404" t="s">
        <v>324</v>
      </c>
      <c r="B6" s="1404"/>
      <c r="C6" s="1404"/>
      <c r="D6" s="156"/>
      <c r="E6" s="156"/>
      <c r="F6" s="156"/>
      <c r="G6" s="156"/>
      <c r="H6" s="156"/>
      <c r="I6" s="157"/>
      <c r="J6" s="157"/>
    </row>
    <row r="7" spans="1:10" ht="28.5" customHeight="1">
      <c r="A7" s="1106" t="s">
        <v>0</v>
      </c>
      <c r="B7" s="1107" t="s">
        <v>325</v>
      </c>
      <c r="C7" s="1107" t="s">
        <v>326</v>
      </c>
      <c r="D7" s="131"/>
      <c r="E7" s="131"/>
      <c r="F7" s="131"/>
      <c r="G7" s="131"/>
      <c r="H7" s="131"/>
      <c r="I7" s="131"/>
      <c r="J7" s="131"/>
    </row>
    <row r="8" spans="1:3" ht="15" customHeight="1">
      <c r="A8" s="158">
        <v>1</v>
      </c>
      <c r="B8" s="159"/>
      <c r="C8" s="159"/>
    </row>
    <row r="9" spans="1:3" ht="15" customHeight="1">
      <c r="A9" s="160">
        <v>2</v>
      </c>
      <c r="B9" s="161"/>
      <c r="C9" s="161"/>
    </row>
    <row r="10" spans="1:3" ht="15" customHeight="1">
      <c r="A10" s="160">
        <v>3</v>
      </c>
      <c r="B10" s="161"/>
      <c r="C10" s="161"/>
    </row>
    <row r="11" spans="1:3" ht="15" customHeight="1">
      <c r="A11" s="160">
        <v>4</v>
      </c>
      <c r="B11" s="161"/>
      <c r="C11" s="161"/>
    </row>
    <row r="12" spans="1:3" ht="15" customHeight="1">
      <c r="A12" s="160">
        <v>5</v>
      </c>
      <c r="B12" s="161"/>
      <c r="C12" s="161"/>
    </row>
    <row r="13" spans="1:3" ht="15" customHeight="1">
      <c r="A13" s="160">
        <v>6</v>
      </c>
      <c r="B13" s="161"/>
      <c r="C13" s="161"/>
    </row>
    <row r="14" spans="1:3" ht="15" customHeight="1">
      <c r="A14" s="160">
        <v>7</v>
      </c>
      <c r="B14" s="161"/>
      <c r="C14" s="161"/>
    </row>
    <row r="15" spans="1:3" ht="15" customHeight="1">
      <c r="A15" s="160">
        <v>8</v>
      </c>
      <c r="B15" s="161"/>
      <c r="C15" s="161"/>
    </row>
    <row r="16" spans="1:3" ht="15" customHeight="1">
      <c r="A16" s="160">
        <v>9</v>
      </c>
      <c r="B16" s="161"/>
      <c r="C16" s="161"/>
    </row>
    <row r="17" spans="1:3" ht="15" customHeight="1">
      <c r="A17" s="160">
        <v>10</v>
      </c>
      <c r="B17" s="161"/>
      <c r="C17" s="161"/>
    </row>
    <row r="18" spans="1:3" ht="15" customHeight="1">
      <c r="A18" s="160">
        <v>11</v>
      </c>
      <c r="B18" s="161"/>
      <c r="C18" s="161"/>
    </row>
    <row r="19" spans="1:3" ht="15" customHeight="1">
      <c r="A19" s="160">
        <v>12</v>
      </c>
      <c r="B19" s="161"/>
      <c r="C19" s="161"/>
    </row>
    <row r="20" spans="1:3" ht="15" customHeight="1">
      <c r="A20" s="160">
        <v>13</v>
      </c>
      <c r="B20" s="161"/>
      <c r="C20" s="161"/>
    </row>
    <row r="21" spans="1:3" ht="15" customHeight="1">
      <c r="A21" s="160">
        <v>14</v>
      </c>
      <c r="B21" s="161"/>
      <c r="C21" s="161"/>
    </row>
    <row r="22" spans="1:3" ht="15" customHeight="1">
      <c r="A22" s="160">
        <v>15</v>
      </c>
      <c r="B22" s="161"/>
      <c r="C22" s="161"/>
    </row>
  </sheetData>
  <sheetProtection/>
  <mergeCells count="2">
    <mergeCell ref="A1:B1"/>
    <mergeCell ref="A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43"/>
  <sheetViews>
    <sheetView zoomScaleSheetLayoutView="94" zoomScalePageLayoutView="0" workbookViewId="0" topLeftCell="A4">
      <selection activeCell="A7" sqref="A7:A8"/>
    </sheetView>
  </sheetViews>
  <sheetFormatPr defaultColWidth="9.140625" defaultRowHeight="15"/>
  <cols>
    <col min="1" max="1" width="6.140625" style="229" customWidth="1"/>
    <col min="2" max="2" width="22.57421875" style="229" customWidth="1"/>
    <col min="3" max="3" width="13.7109375" style="229" customWidth="1"/>
    <col min="4" max="4" width="12.57421875" style="229" customWidth="1"/>
    <col min="5" max="5" width="10.7109375" style="229" customWidth="1"/>
    <col min="6" max="6" width="11.7109375" style="229" customWidth="1"/>
    <col min="7" max="7" width="10.57421875" style="229" customWidth="1"/>
    <col min="8" max="8" width="9.140625" style="229" customWidth="1"/>
    <col min="9" max="9" width="13.57421875" style="229" customWidth="1"/>
    <col min="10" max="10" width="12.7109375" style="229" customWidth="1"/>
    <col min="11" max="11" width="13.7109375" style="229" customWidth="1"/>
    <col min="12" max="16384" width="9.140625" style="229" customWidth="1"/>
  </cols>
  <sheetData>
    <row r="1" spans="1:11" ht="15.75">
      <c r="A1" s="1413" t="s">
        <v>140</v>
      </c>
      <c r="B1" s="1413"/>
      <c r="C1" s="1413"/>
      <c r="J1" s="1414" t="s">
        <v>525</v>
      </c>
      <c r="K1" s="1414"/>
    </row>
    <row r="2" spans="1:11" ht="15.75">
      <c r="A2" s="230"/>
      <c r="B2" s="230"/>
      <c r="C2" s="230"/>
      <c r="J2" s="1414" t="s">
        <v>137</v>
      </c>
      <c r="K2" s="1414"/>
    </row>
    <row r="3" spans="1:3" ht="12.75">
      <c r="A3" s="230"/>
      <c r="B3" s="230"/>
      <c r="C3" s="230"/>
    </row>
    <row r="4" spans="1:11" ht="12.75">
      <c r="A4" s="231"/>
      <c r="B4" s="231"/>
      <c r="C4" s="231"/>
      <c r="D4" s="232"/>
      <c r="E4" s="232"/>
      <c r="F4" s="232"/>
      <c r="G4" s="232"/>
      <c r="H4" s="232"/>
      <c r="I4" s="232"/>
      <c r="J4" s="1415"/>
      <c r="K4" s="1415"/>
    </row>
    <row r="5" spans="1:11" ht="12.75">
      <c r="A5" s="231"/>
      <c r="B5" s="231"/>
      <c r="C5" s="231"/>
      <c r="D5" s="232"/>
      <c r="E5" s="232"/>
      <c r="F5" s="232"/>
      <c r="G5" s="232"/>
      <c r="H5" s="232"/>
      <c r="I5" s="232"/>
      <c r="J5" s="233"/>
      <c r="K5" s="233"/>
    </row>
    <row r="6" spans="1:11" ht="20.25" customHeight="1">
      <c r="A6" s="1416" t="s">
        <v>527</v>
      </c>
      <c r="B6" s="1416"/>
      <c r="C6" s="1416"/>
      <c r="D6" s="1416"/>
      <c r="E6" s="1416"/>
      <c r="F6" s="1416"/>
      <c r="G6" s="1416"/>
      <c r="H6" s="1416"/>
      <c r="I6" s="1416"/>
      <c r="J6" s="1416"/>
      <c r="K6" s="1416"/>
    </row>
    <row r="7" spans="1:11" ht="39" customHeight="1">
      <c r="A7" s="1408" t="s">
        <v>0</v>
      </c>
      <c r="B7" s="1408" t="s">
        <v>528</v>
      </c>
      <c r="C7" s="1108" t="s">
        <v>529</v>
      </c>
      <c r="D7" s="1108" t="s">
        <v>530</v>
      </c>
      <c r="E7" s="1108"/>
      <c r="F7" s="1108"/>
      <c r="G7" s="1409" t="s">
        <v>531</v>
      </c>
      <c r="H7" s="1411" t="s">
        <v>532</v>
      </c>
      <c r="I7" s="1411" t="s">
        <v>533</v>
      </c>
      <c r="J7" s="1419" t="s">
        <v>534</v>
      </c>
      <c r="K7" s="1419" t="s">
        <v>535</v>
      </c>
    </row>
    <row r="8" spans="1:11" ht="49.5" customHeight="1">
      <c r="A8" s="1408"/>
      <c r="B8" s="1408"/>
      <c r="C8" s="1109" t="s">
        <v>536</v>
      </c>
      <c r="D8" s="1109" t="s">
        <v>536</v>
      </c>
      <c r="E8" s="1109" t="s">
        <v>537</v>
      </c>
      <c r="F8" s="1110" t="s">
        <v>538</v>
      </c>
      <c r="G8" s="1410"/>
      <c r="H8" s="1412"/>
      <c r="I8" s="1412"/>
      <c r="J8" s="1420"/>
      <c r="K8" s="1420"/>
    </row>
    <row r="9" spans="1:11" ht="12.75">
      <c r="A9" s="236">
        <v>1</v>
      </c>
      <c r="B9" s="237">
        <v>2</v>
      </c>
      <c r="C9" s="236">
        <v>3</v>
      </c>
      <c r="D9" s="236">
        <v>4</v>
      </c>
      <c r="E9" s="236"/>
      <c r="F9" s="236">
        <v>5</v>
      </c>
      <c r="G9" s="238">
        <v>6</v>
      </c>
      <c r="H9" s="236">
        <v>7</v>
      </c>
      <c r="I9" s="239">
        <v>8</v>
      </c>
      <c r="J9" s="239">
        <v>9</v>
      </c>
      <c r="K9" s="239">
        <v>10</v>
      </c>
    </row>
    <row r="10" spans="1:11" ht="19.5" customHeight="1">
      <c r="A10" s="240" t="s">
        <v>11</v>
      </c>
      <c r="B10" s="241"/>
      <c r="C10" s="242"/>
      <c r="D10" s="243"/>
      <c r="E10" s="243"/>
      <c r="F10" s="243"/>
      <c r="G10" s="242"/>
      <c r="H10" s="244"/>
      <c r="I10" s="245"/>
      <c r="J10" s="245"/>
      <c r="K10" s="245"/>
    </row>
    <row r="11" spans="1:11" ht="19.5" customHeight="1">
      <c r="A11" s="240" t="s">
        <v>29</v>
      </c>
      <c r="B11" s="241"/>
      <c r="C11" s="242"/>
      <c r="D11" s="243"/>
      <c r="E11" s="243"/>
      <c r="F11" s="243"/>
      <c r="G11" s="242"/>
      <c r="H11" s="244"/>
      <c r="I11" s="245"/>
      <c r="J11" s="245"/>
      <c r="K11" s="245"/>
    </row>
    <row r="12" spans="1:11" ht="19.5" customHeight="1">
      <c r="A12" s="240" t="s">
        <v>50</v>
      </c>
      <c r="B12" s="241"/>
      <c r="C12" s="242"/>
      <c r="D12" s="243"/>
      <c r="E12" s="243"/>
      <c r="F12" s="243"/>
      <c r="G12" s="242"/>
      <c r="H12" s="244"/>
      <c r="I12" s="245"/>
      <c r="J12" s="245"/>
      <c r="K12" s="245"/>
    </row>
    <row r="13" spans="1:11" ht="19.5" customHeight="1">
      <c r="A13" s="240" t="s">
        <v>52</v>
      </c>
      <c r="B13" s="241"/>
      <c r="C13" s="242"/>
      <c r="D13" s="243"/>
      <c r="E13" s="243"/>
      <c r="F13" s="243"/>
      <c r="G13" s="242"/>
      <c r="H13" s="244"/>
      <c r="I13" s="245"/>
      <c r="J13" s="245"/>
      <c r="K13" s="245"/>
    </row>
    <row r="14" spans="1:11" ht="19.5" customHeight="1">
      <c r="A14" s="240" t="s">
        <v>70</v>
      </c>
      <c r="B14" s="241"/>
      <c r="C14" s="242"/>
      <c r="D14" s="243"/>
      <c r="E14" s="243"/>
      <c r="F14" s="243"/>
      <c r="G14" s="242"/>
      <c r="H14" s="244"/>
      <c r="I14" s="245"/>
      <c r="J14" s="245"/>
      <c r="K14" s="245"/>
    </row>
    <row r="15" spans="1:11" ht="19.5" customHeight="1">
      <c r="A15" s="240" t="s">
        <v>539</v>
      </c>
      <c r="B15" s="241"/>
      <c r="C15" s="242"/>
      <c r="D15" s="243"/>
      <c r="E15" s="243"/>
      <c r="F15" s="243"/>
      <c r="G15" s="242"/>
      <c r="H15" s="244"/>
      <c r="I15" s="245"/>
      <c r="J15" s="245"/>
      <c r="K15" s="245"/>
    </row>
    <row r="16" spans="1:11" ht="19.5" customHeight="1">
      <c r="A16" s="240" t="s">
        <v>224</v>
      </c>
      <c r="B16" s="241"/>
      <c r="C16" s="242"/>
      <c r="D16" s="243"/>
      <c r="E16" s="243"/>
      <c r="F16" s="243"/>
      <c r="G16" s="242"/>
      <c r="H16" s="244"/>
      <c r="I16" s="245"/>
      <c r="J16" s="245"/>
      <c r="K16" s="245"/>
    </row>
    <row r="17" spans="1:11" ht="19.5" customHeight="1">
      <c r="A17" s="240" t="s">
        <v>540</v>
      </c>
      <c r="B17" s="241"/>
      <c r="C17" s="242"/>
      <c r="D17" s="243"/>
      <c r="E17" s="243"/>
      <c r="F17" s="243"/>
      <c r="G17" s="242"/>
      <c r="H17" s="244"/>
      <c r="I17" s="245"/>
      <c r="J17" s="245"/>
      <c r="K17" s="245"/>
    </row>
    <row r="18" spans="1:11" ht="19.5" customHeight="1">
      <c r="A18" s="240" t="s">
        <v>541</v>
      </c>
      <c r="B18" s="241"/>
      <c r="C18" s="242"/>
      <c r="D18" s="243"/>
      <c r="E18" s="243"/>
      <c r="F18" s="243"/>
      <c r="G18" s="242"/>
      <c r="H18" s="244"/>
      <c r="I18" s="245"/>
      <c r="J18" s="245"/>
      <c r="K18" s="245"/>
    </row>
    <row r="19" spans="1:11" ht="19.5" customHeight="1">
      <c r="A19" s="240" t="s">
        <v>542</v>
      </c>
      <c r="B19" s="241"/>
      <c r="C19" s="242"/>
      <c r="D19" s="243"/>
      <c r="E19" s="243"/>
      <c r="F19" s="243"/>
      <c r="G19" s="242"/>
      <c r="H19" s="244"/>
      <c r="I19" s="245"/>
      <c r="J19" s="245"/>
      <c r="K19" s="245"/>
    </row>
    <row r="20" spans="1:11" ht="19.5" customHeight="1">
      <c r="A20" s="240" t="s">
        <v>543</v>
      </c>
      <c r="B20" s="241"/>
      <c r="C20" s="242"/>
      <c r="D20" s="243"/>
      <c r="E20" s="243"/>
      <c r="F20" s="243"/>
      <c r="G20" s="242"/>
      <c r="H20" s="244"/>
      <c r="I20" s="245"/>
      <c r="J20" s="245"/>
      <c r="K20" s="245"/>
    </row>
    <row r="21" spans="1:11" ht="19.5" customHeight="1">
      <c r="A21" s="240" t="s">
        <v>544</v>
      </c>
      <c r="B21" s="241"/>
      <c r="C21" s="242"/>
      <c r="D21" s="243"/>
      <c r="E21" s="243"/>
      <c r="F21" s="243"/>
      <c r="G21" s="242"/>
      <c r="H21" s="244"/>
      <c r="I21" s="245"/>
      <c r="J21" s="245"/>
      <c r="K21" s="245"/>
    </row>
    <row r="22" spans="1:11" ht="19.5" customHeight="1">
      <c r="A22" s="240" t="s">
        <v>545</v>
      </c>
      <c r="B22" s="241"/>
      <c r="C22" s="242"/>
      <c r="D22" s="243"/>
      <c r="E22" s="243"/>
      <c r="F22" s="243"/>
      <c r="G22" s="242"/>
      <c r="H22" s="244"/>
      <c r="I22" s="245"/>
      <c r="J22" s="245"/>
      <c r="K22" s="245"/>
    </row>
    <row r="23" spans="1:11" ht="19.5" customHeight="1">
      <c r="A23" s="240" t="s">
        <v>546</v>
      </c>
      <c r="B23" s="241"/>
      <c r="C23" s="242"/>
      <c r="D23" s="243"/>
      <c r="E23" s="243"/>
      <c r="F23" s="243"/>
      <c r="G23" s="242"/>
      <c r="H23" s="244"/>
      <c r="I23" s="245"/>
      <c r="J23" s="245"/>
      <c r="K23" s="245"/>
    </row>
    <row r="24" spans="1:11" ht="19.5" customHeight="1">
      <c r="A24" s="240" t="s">
        <v>547</v>
      </c>
      <c r="B24" s="241"/>
      <c r="C24" s="242"/>
      <c r="D24" s="243"/>
      <c r="E24" s="243"/>
      <c r="F24" s="243"/>
      <c r="G24" s="242"/>
      <c r="H24" s="244"/>
      <c r="I24" s="245"/>
      <c r="J24" s="245"/>
      <c r="K24" s="245"/>
    </row>
    <row r="25" spans="1:11" ht="19.5" customHeight="1">
      <c r="A25" s="240" t="s">
        <v>548</v>
      </c>
      <c r="B25" s="241"/>
      <c r="C25" s="242"/>
      <c r="D25" s="243"/>
      <c r="E25" s="243"/>
      <c r="F25" s="243"/>
      <c r="G25" s="242"/>
      <c r="H25" s="244"/>
      <c r="I25" s="245"/>
      <c r="J25" s="245"/>
      <c r="K25" s="245"/>
    </row>
    <row r="26" spans="1:11" ht="19.5" customHeight="1">
      <c r="A26" s="240" t="s">
        <v>549</v>
      </c>
      <c r="B26" s="241"/>
      <c r="C26" s="242"/>
      <c r="D26" s="243"/>
      <c r="E26" s="243"/>
      <c r="F26" s="243"/>
      <c r="G26" s="242"/>
      <c r="H26" s="244"/>
      <c r="I26" s="245"/>
      <c r="J26" s="245"/>
      <c r="K26" s="245"/>
    </row>
    <row r="27" spans="1:11" ht="19.5" customHeight="1">
      <c r="A27" s="240" t="s">
        <v>550</v>
      </c>
      <c r="B27" s="241"/>
      <c r="C27" s="242"/>
      <c r="D27" s="243"/>
      <c r="E27" s="243"/>
      <c r="F27" s="243"/>
      <c r="G27" s="242"/>
      <c r="H27" s="244"/>
      <c r="I27" s="245"/>
      <c r="J27" s="245"/>
      <c r="K27" s="245"/>
    </row>
    <row r="28" spans="1:11" ht="19.5" customHeight="1">
      <c r="A28" s="240" t="s">
        <v>551</v>
      </c>
      <c r="B28" s="241"/>
      <c r="C28" s="242"/>
      <c r="D28" s="243"/>
      <c r="E28" s="243"/>
      <c r="F28" s="243"/>
      <c r="G28" s="242"/>
      <c r="H28" s="244"/>
      <c r="I28" s="245"/>
      <c r="J28" s="245"/>
      <c r="K28" s="245"/>
    </row>
    <row r="29" spans="1:11" ht="19.5" customHeight="1">
      <c r="A29" s="240" t="s">
        <v>552</v>
      </c>
      <c r="B29" s="241"/>
      <c r="C29" s="242"/>
      <c r="D29" s="243"/>
      <c r="E29" s="243"/>
      <c r="F29" s="243"/>
      <c r="G29" s="242"/>
      <c r="H29" s="244"/>
      <c r="I29" s="245"/>
      <c r="J29" s="245"/>
      <c r="K29" s="245"/>
    </row>
    <row r="30" spans="1:11" ht="18" customHeight="1">
      <c r="A30" s="240" t="s">
        <v>553</v>
      </c>
      <c r="B30" s="241"/>
      <c r="C30" s="242"/>
      <c r="D30" s="243"/>
      <c r="E30" s="243"/>
      <c r="F30" s="243"/>
      <c r="G30" s="242"/>
      <c r="H30" s="244"/>
      <c r="I30" s="245"/>
      <c r="J30" s="245"/>
      <c r="K30" s="245"/>
    </row>
    <row r="31" spans="1:11" ht="19.5" customHeight="1">
      <c r="A31" s="240" t="s">
        <v>554</v>
      </c>
      <c r="B31" s="241"/>
      <c r="C31" s="242"/>
      <c r="D31" s="243"/>
      <c r="E31" s="243"/>
      <c r="F31" s="243"/>
      <c r="G31" s="242"/>
      <c r="H31" s="244"/>
      <c r="I31" s="245"/>
      <c r="J31" s="245"/>
      <c r="K31" s="245"/>
    </row>
    <row r="32" spans="1:11" ht="19.5" customHeight="1">
      <c r="A32" s="246" t="s">
        <v>555</v>
      </c>
      <c r="B32" s="247"/>
      <c r="C32" s="248"/>
      <c r="D32" s="248"/>
      <c r="E32" s="248"/>
      <c r="F32" s="248"/>
      <c r="G32" s="248"/>
      <c r="H32" s="249"/>
      <c r="I32" s="245"/>
      <c r="J32" s="245"/>
      <c r="K32" s="245"/>
    </row>
    <row r="33" spans="1:11" ht="19.5" customHeight="1">
      <c r="A33" s="246" t="s">
        <v>556</v>
      </c>
      <c r="B33" s="247"/>
      <c r="C33" s="248"/>
      <c r="D33" s="248"/>
      <c r="E33" s="248"/>
      <c r="F33" s="248"/>
      <c r="G33" s="248"/>
      <c r="H33" s="249"/>
      <c r="I33" s="245"/>
      <c r="J33" s="245"/>
      <c r="K33" s="245"/>
    </row>
    <row r="34" spans="1:11" ht="19.5" customHeight="1">
      <c r="A34" s="1421" t="s">
        <v>557</v>
      </c>
      <c r="B34" s="1422"/>
      <c r="C34" s="250">
        <f>SUM(C10:C33)</f>
        <v>0</v>
      </c>
      <c r="D34" s="250">
        <f>SUM(D10:D33)</f>
        <v>0</v>
      </c>
      <c r="E34" s="250">
        <v>0</v>
      </c>
      <c r="F34" s="250">
        <f>SUM(F10:F33)</f>
        <v>0</v>
      </c>
      <c r="G34" s="250">
        <f>SUM(G10:G33)</f>
        <v>0</v>
      </c>
      <c r="H34" s="249"/>
      <c r="I34" s="250">
        <f>SUM(I10:I33)</f>
        <v>0</v>
      </c>
      <c r="J34" s="250">
        <f>SUM(J10:J33)</f>
        <v>0</v>
      </c>
      <c r="K34" s="250">
        <f>SUM(K10:K33)</f>
        <v>0</v>
      </c>
    </row>
    <row r="35" spans="1:11" ht="19.5" customHeight="1">
      <c r="A35" s="251"/>
      <c r="B35" s="252"/>
      <c r="C35" s="253"/>
      <c r="D35" s="253"/>
      <c r="E35" s="253"/>
      <c r="F35" s="253"/>
      <c r="G35" s="253"/>
      <c r="H35" s="254"/>
      <c r="I35" s="255"/>
      <c r="J35" s="255"/>
      <c r="K35" s="255"/>
    </row>
    <row r="36" spans="1:11" ht="19.5" customHeight="1">
      <c r="A36" s="256"/>
      <c r="B36" s="257"/>
      <c r="C36" s="258"/>
      <c r="D36" s="258"/>
      <c r="E36" s="258"/>
      <c r="F36" s="258"/>
      <c r="G36" s="258"/>
      <c r="H36" s="259"/>
      <c r="I36" s="260"/>
      <c r="J36" s="260"/>
      <c r="K36" s="260"/>
    </row>
    <row r="37" spans="1:11" ht="19.5" customHeight="1">
      <c r="A37" s="256"/>
      <c r="B37" s="257" t="s">
        <v>499</v>
      </c>
      <c r="C37" s="258"/>
      <c r="D37" s="258"/>
      <c r="E37" s="258"/>
      <c r="F37" s="258"/>
      <c r="G37" s="258"/>
      <c r="H37" s="259"/>
      <c r="I37" s="260"/>
      <c r="J37" s="260"/>
      <c r="K37" s="260"/>
    </row>
    <row r="38" spans="1:11" ht="12.75">
      <c r="A38" s="1405"/>
      <c r="B38" s="1405"/>
      <c r="C38" s="1405"/>
      <c r="D38" s="1405"/>
      <c r="E38" s="1405"/>
      <c r="F38" s="1405"/>
      <c r="G38" s="1405"/>
      <c r="H38" s="1405"/>
      <c r="I38" s="1405"/>
      <c r="J38" s="1405"/>
      <c r="K38" s="1405"/>
    </row>
    <row r="39" spans="1:11" ht="4.5" customHeight="1">
      <c r="A39" s="1406"/>
      <c r="B39" s="1406"/>
      <c r="C39" s="1406"/>
      <c r="D39" s="1406"/>
      <c r="E39" s="1406"/>
      <c r="F39" s="1406"/>
      <c r="G39" s="1406"/>
      <c r="H39" s="1406"/>
      <c r="I39" s="1406"/>
      <c r="J39" s="1406"/>
      <c r="K39" s="1406"/>
    </row>
    <row r="40" spans="1:11" ht="12.75">
      <c r="A40" s="1407" t="s">
        <v>558</v>
      </c>
      <c r="B40" s="1407"/>
      <c r="C40" s="261"/>
      <c r="D40" s="261"/>
      <c r="E40" s="261"/>
      <c r="F40" s="261"/>
      <c r="G40" s="261"/>
      <c r="H40" s="261"/>
      <c r="I40" s="1407" t="s">
        <v>559</v>
      </c>
      <c r="J40" s="1407"/>
      <c r="K40" s="1407"/>
    </row>
    <row r="41" spans="1:11" ht="12.75">
      <c r="A41" s="1407"/>
      <c r="B41" s="1407"/>
      <c r="I41" s="1407"/>
      <c r="J41" s="1407"/>
      <c r="K41" s="1407"/>
    </row>
    <row r="42" spans="1:11" ht="12.75">
      <c r="A42" s="1407"/>
      <c r="B42" s="1407"/>
      <c r="F42" s="262" t="s">
        <v>560</v>
      </c>
      <c r="I42" s="1407"/>
      <c r="J42" s="1407"/>
      <c r="K42" s="1407"/>
    </row>
    <row r="43" spans="1:11" ht="24.75" customHeight="1">
      <c r="A43" s="1417" t="s">
        <v>637</v>
      </c>
      <c r="B43" s="1417"/>
      <c r="F43" s="326" t="s">
        <v>131</v>
      </c>
      <c r="I43" s="1418" t="s">
        <v>638</v>
      </c>
      <c r="J43" s="1418"/>
      <c r="K43" s="1418"/>
    </row>
  </sheetData>
  <sheetProtection/>
  <mergeCells count="18">
    <mergeCell ref="A1:C1"/>
    <mergeCell ref="J1:K1"/>
    <mergeCell ref="J2:K2"/>
    <mergeCell ref="J4:K4"/>
    <mergeCell ref="A6:K6"/>
    <mergeCell ref="A43:B43"/>
    <mergeCell ref="I43:K43"/>
    <mergeCell ref="J7:J8"/>
    <mergeCell ref="K7:K8"/>
    <mergeCell ref="A34:B34"/>
    <mergeCell ref="A38:K39"/>
    <mergeCell ref="A40:B42"/>
    <mergeCell ref="I40:K42"/>
    <mergeCell ref="A7:A8"/>
    <mergeCell ref="B7:B8"/>
    <mergeCell ref="G7:G8"/>
    <mergeCell ref="H7:H8"/>
    <mergeCell ref="I7:I8"/>
  </mergeCells>
  <printOptions/>
  <pageMargins left="0.7874015748031497" right="0.7874015748031497" top="0" bottom="0.984251968503937" header="0.5118110236220472" footer="0.5118110236220472"/>
  <pageSetup horizontalDpi="600" verticalDpi="600" orientation="landscape" paperSize="9" scale="61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C127"/>
  <sheetViews>
    <sheetView zoomScale="64" zoomScaleNormal="64" zoomScaleSheetLayoutView="130" zoomScalePageLayoutView="0" workbookViewId="0" topLeftCell="A1">
      <selection activeCell="A8" sqref="A8:C9"/>
    </sheetView>
  </sheetViews>
  <sheetFormatPr defaultColWidth="9.140625" defaultRowHeight="15"/>
  <cols>
    <col min="1" max="1" width="22.421875" style="0" customWidth="1"/>
    <col min="2" max="2" width="28.7109375" style="0" customWidth="1"/>
    <col min="3" max="3" width="52.28125" style="0" customWidth="1"/>
  </cols>
  <sheetData>
    <row r="2" ht="15.75">
      <c r="C2" s="655" t="s">
        <v>985</v>
      </c>
    </row>
    <row r="3" ht="15.75">
      <c r="C3" s="655" t="s">
        <v>137</v>
      </c>
    </row>
    <row r="6" spans="1:3" ht="15.75">
      <c r="A6" s="1427" t="s">
        <v>327</v>
      </c>
      <c r="B6" s="1427"/>
      <c r="C6" s="1427"/>
    </row>
    <row r="7" ht="15.75" thickBot="1"/>
    <row r="8" spans="1:3" ht="28.5">
      <c r="A8" s="1428" t="s">
        <v>196</v>
      </c>
      <c r="B8" s="1111" t="s">
        <v>328</v>
      </c>
      <c r="C8" s="1111" t="s">
        <v>329</v>
      </c>
    </row>
    <row r="9" spans="1:3" ht="29.25" thickBot="1">
      <c r="A9" s="1429"/>
      <c r="B9" s="1112" t="s">
        <v>330</v>
      </c>
      <c r="C9" s="1112" t="s">
        <v>331</v>
      </c>
    </row>
    <row r="10" spans="1:3" ht="30" thickBot="1">
      <c r="A10" s="182" t="s">
        <v>332</v>
      </c>
      <c r="B10" s="183" t="s">
        <v>333</v>
      </c>
      <c r="C10" s="183"/>
    </row>
    <row r="11" spans="1:3" ht="18.75" thickBot="1">
      <c r="A11" s="1430" t="s">
        <v>334</v>
      </c>
      <c r="B11" s="1430" t="s">
        <v>335</v>
      </c>
      <c r="C11" s="184" t="s">
        <v>500</v>
      </c>
    </row>
    <row r="12" spans="1:3" ht="18.75" thickBot="1">
      <c r="A12" s="1431"/>
      <c r="B12" s="1431"/>
      <c r="C12" s="185" t="s">
        <v>336</v>
      </c>
    </row>
    <row r="13" spans="1:3" ht="45.75" thickBot="1">
      <c r="A13" s="186" t="s">
        <v>337</v>
      </c>
      <c r="B13" s="187" t="s">
        <v>338</v>
      </c>
      <c r="C13" s="185" t="s">
        <v>339</v>
      </c>
    </row>
    <row r="14" spans="1:3" ht="30.75" thickBot="1">
      <c r="A14" s="188" t="s">
        <v>340</v>
      </c>
      <c r="B14" s="187" t="s">
        <v>341</v>
      </c>
      <c r="C14" s="187"/>
    </row>
    <row r="15" spans="1:3" ht="18.75" thickBot="1">
      <c r="A15" s="1423" t="s">
        <v>342</v>
      </c>
      <c r="B15" s="187" t="s">
        <v>343</v>
      </c>
      <c r="C15" s="184" t="s">
        <v>500</v>
      </c>
    </row>
    <row r="16" spans="1:3" ht="45.75" thickBot="1">
      <c r="A16" s="1424"/>
      <c r="B16" s="187" t="s">
        <v>345</v>
      </c>
      <c r="C16" s="185" t="s">
        <v>346</v>
      </c>
    </row>
    <row r="17" spans="1:3" ht="30.75" thickBot="1">
      <c r="A17" s="1425" t="s">
        <v>347</v>
      </c>
      <c r="B17" s="187" t="s">
        <v>348</v>
      </c>
      <c r="C17" s="184" t="s">
        <v>500</v>
      </c>
    </row>
    <row r="18" spans="1:3" ht="30.75" thickBot="1">
      <c r="A18" s="1426"/>
      <c r="B18" s="189" t="s">
        <v>316</v>
      </c>
      <c r="C18" s="190" t="s">
        <v>346</v>
      </c>
    </row>
    <row r="19" spans="1:3" ht="15">
      <c r="A19" s="1432"/>
      <c r="B19" s="191" t="s">
        <v>317</v>
      </c>
      <c r="C19" s="1434" t="s">
        <v>501</v>
      </c>
    </row>
    <row r="20" spans="1:3" ht="15">
      <c r="A20" s="1433"/>
      <c r="B20" s="189" t="s">
        <v>319</v>
      </c>
      <c r="C20" s="1435"/>
    </row>
    <row r="21" spans="1:3" ht="15.75" thickBot="1">
      <c r="A21" s="1433"/>
      <c r="B21" s="187" t="s">
        <v>321</v>
      </c>
      <c r="C21" s="1436"/>
    </row>
    <row r="22" spans="1:3" ht="15">
      <c r="A22" s="1433"/>
      <c r="B22" s="189" t="s">
        <v>317</v>
      </c>
      <c r="C22" s="1450" t="s">
        <v>346</v>
      </c>
    </row>
    <row r="23" spans="1:3" ht="15">
      <c r="A23" s="1433"/>
      <c r="B23" s="189" t="s">
        <v>319</v>
      </c>
      <c r="C23" s="1435"/>
    </row>
    <row r="24" spans="1:3" ht="30.75" thickBot="1">
      <c r="A24" s="192" t="s">
        <v>349</v>
      </c>
      <c r="B24" s="187" t="s">
        <v>321</v>
      </c>
      <c r="C24" s="187"/>
    </row>
    <row r="25" spans="1:3" ht="30.75" thickBot="1">
      <c r="A25" s="1423" t="s">
        <v>502</v>
      </c>
      <c r="B25" s="187" t="s">
        <v>350</v>
      </c>
      <c r="C25" s="184" t="s">
        <v>500</v>
      </c>
    </row>
    <row r="26" spans="1:3" ht="15.75" thickBot="1">
      <c r="A26" s="1424"/>
      <c r="B26" s="187" t="s">
        <v>351</v>
      </c>
      <c r="C26" s="184" t="s">
        <v>346</v>
      </c>
    </row>
    <row r="27" spans="1:3" ht="30.75" thickBot="1">
      <c r="A27" s="1425" t="s">
        <v>503</v>
      </c>
      <c r="B27" s="187" t="s">
        <v>352</v>
      </c>
      <c r="C27" s="190" t="s">
        <v>504</v>
      </c>
    </row>
    <row r="28" spans="1:3" ht="30.75" thickBot="1">
      <c r="A28" s="1426"/>
      <c r="B28" s="187" t="s">
        <v>353</v>
      </c>
      <c r="C28" s="184" t="s">
        <v>346</v>
      </c>
    </row>
    <row r="29" spans="1:3" ht="30.75" thickBot="1">
      <c r="A29" s="188" t="s">
        <v>354</v>
      </c>
      <c r="B29" s="187" t="s">
        <v>355</v>
      </c>
      <c r="C29" s="187"/>
    </row>
    <row r="30" spans="1:3" ht="15.75" thickBot="1">
      <c r="A30" s="1423" t="s">
        <v>356</v>
      </c>
      <c r="B30" s="187" t="s">
        <v>357</v>
      </c>
      <c r="C30" s="185" t="s">
        <v>504</v>
      </c>
    </row>
    <row r="31" spans="1:3" ht="15.75" thickBot="1">
      <c r="A31" s="1448"/>
      <c r="B31" s="187" t="s">
        <v>358</v>
      </c>
      <c r="C31" s="185" t="s">
        <v>346</v>
      </c>
    </row>
    <row r="32" spans="1:3" ht="15.75" thickBot="1">
      <c r="A32" s="1455" t="s">
        <v>359</v>
      </c>
      <c r="B32" s="193" t="s">
        <v>84</v>
      </c>
      <c r="C32" s="194" t="s">
        <v>504</v>
      </c>
    </row>
    <row r="33" spans="1:3" ht="15.75" thickBot="1">
      <c r="A33" s="1456"/>
      <c r="B33" s="187" t="s">
        <v>360</v>
      </c>
      <c r="C33" s="185" t="s">
        <v>346</v>
      </c>
    </row>
    <row r="34" spans="1:3" ht="30.75" thickBot="1">
      <c r="A34" s="1432" t="s">
        <v>361</v>
      </c>
      <c r="B34" s="187" t="s">
        <v>362</v>
      </c>
      <c r="C34" s="185" t="s">
        <v>504</v>
      </c>
    </row>
    <row r="35" spans="1:3" ht="15">
      <c r="A35" s="1433"/>
      <c r="B35" s="189" t="s">
        <v>363</v>
      </c>
      <c r="C35" s="1434" t="s">
        <v>364</v>
      </c>
    </row>
    <row r="36" spans="1:3" ht="30.75" thickBot="1">
      <c r="A36" s="1424"/>
      <c r="B36" s="187" t="s">
        <v>362</v>
      </c>
      <c r="C36" s="1436"/>
    </row>
    <row r="37" spans="1:3" ht="45.75" thickBot="1">
      <c r="A37" s="195" t="s">
        <v>365</v>
      </c>
      <c r="B37" s="187" t="s">
        <v>366</v>
      </c>
      <c r="C37" s="185" t="s">
        <v>505</v>
      </c>
    </row>
    <row r="38" spans="1:3" ht="15.75" thickBot="1">
      <c r="A38" s="195"/>
      <c r="B38" s="327" t="s">
        <v>506</v>
      </c>
      <c r="C38" s="185" t="s">
        <v>504</v>
      </c>
    </row>
    <row r="39" spans="1:3" ht="15.75" thickBot="1">
      <c r="A39" s="195"/>
      <c r="B39" s="327" t="s">
        <v>506</v>
      </c>
      <c r="C39" s="185" t="s">
        <v>346</v>
      </c>
    </row>
    <row r="40" spans="1:3" ht="45.75" thickBot="1">
      <c r="A40" s="186" t="s">
        <v>367</v>
      </c>
      <c r="B40" s="187" t="s">
        <v>368</v>
      </c>
      <c r="C40" s="185" t="s">
        <v>507</v>
      </c>
    </row>
    <row r="41" spans="1:3" ht="30" thickBot="1">
      <c r="A41" s="196" t="s">
        <v>369</v>
      </c>
      <c r="B41" s="197" t="s">
        <v>370</v>
      </c>
      <c r="C41" s="197"/>
    </row>
    <row r="42" spans="1:3" ht="15.75" thickBot="1">
      <c r="A42" s="1457" t="s">
        <v>371</v>
      </c>
      <c r="B42" s="187" t="s">
        <v>372</v>
      </c>
      <c r="C42" s="190" t="s">
        <v>504</v>
      </c>
    </row>
    <row r="43" spans="1:3" ht="15.75" thickBot="1">
      <c r="A43" s="1458"/>
      <c r="B43" s="187" t="s">
        <v>372</v>
      </c>
      <c r="C43" s="184" t="s">
        <v>346</v>
      </c>
    </row>
    <row r="44" spans="1:3" ht="15.75" thickBot="1">
      <c r="A44" s="1441" t="s">
        <v>373</v>
      </c>
      <c r="B44" s="189" t="s">
        <v>42</v>
      </c>
      <c r="C44" s="1434" t="s">
        <v>508</v>
      </c>
    </row>
    <row r="45" spans="1:3" ht="15.75" thickBot="1">
      <c r="A45" s="1459"/>
      <c r="B45" s="198" t="s">
        <v>374</v>
      </c>
      <c r="C45" s="1449"/>
    </row>
    <row r="46" spans="1:3" ht="15.75" thickBot="1">
      <c r="A46" s="1442"/>
      <c r="B46" s="187" t="s">
        <v>375</v>
      </c>
      <c r="C46" s="185" t="s">
        <v>504</v>
      </c>
    </row>
    <row r="47" spans="1:3" ht="15.75" thickBot="1">
      <c r="A47" s="1442"/>
      <c r="B47" s="187" t="s">
        <v>375</v>
      </c>
      <c r="C47" s="185" t="s">
        <v>346</v>
      </c>
    </row>
    <row r="48" spans="1:3" ht="45.75" thickBot="1">
      <c r="A48" s="1437" t="s">
        <v>376</v>
      </c>
      <c r="B48" s="187" t="s">
        <v>377</v>
      </c>
      <c r="C48" s="185" t="s">
        <v>509</v>
      </c>
    </row>
    <row r="49" spans="1:3" ht="15">
      <c r="A49" s="1438"/>
      <c r="B49" s="1430" t="s">
        <v>378</v>
      </c>
      <c r="C49" s="189"/>
    </row>
    <row r="50" spans="1:3" ht="15">
      <c r="A50" s="1438"/>
      <c r="B50" s="1440"/>
      <c r="C50" s="189"/>
    </row>
    <row r="51" spans="1:3" ht="15">
      <c r="A51" s="1438"/>
      <c r="B51" s="189" t="s">
        <v>379</v>
      </c>
      <c r="C51" s="190" t="s">
        <v>346</v>
      </c>
    </row>
    <row r="52" spans="1:3" ht="30.75" thickBot="1">
      <c r="A52" s="1438"/>
      <c r="B52" s="187" t="s">
        <v>380</v>
      </c>
      <c r="C52" s="199"/>
    </row>
    <row r="53" spans="1:3" ht="30.75" thickBot="1">
      <c r="A53" s="1439"/>
      <c r="B53" s="187" t="s">
        <v>381</v>
      </c>
      <c r="C53" s="200" t="s">
        <v>510</v>
      </c>
    </row>
    <row r="54" spans="1:3" ht="30.75" thickBot="1">
      <c r="A54" s="1441" t="s">
        <v>382</v>
      </c>
      <c r="B54" s="187" t="s">
        <v>383</v>
      </c>
      <c r="C54" s="185" t="s">
        <v>511</v>
      </c>
    </row>
    <row r="55" spans="1:3" ht="60.75" thickBot="1">
      <c r="A55" s="1442"/>
      <c r="B55" s="187" t="s">
        <v>385</v>
      </c>
      <c r="C55" s="185" t="s">
        <v>504</v>
      </c>
    </row>
    <row r="56" spans="1:3" ht="30.75" thickBot="1">
      <c r="A56" s="1443"/>
      <c r="B56" s="187" t="s">
        <v>386</v>
      </c>
      <c r="C56" s="185" t="s">
        <v>346</v>
      </c>
    </row>
    <row r="57" spans="1:3" ht="15">
      <c r="A57" s="1444" t="s">
        <v>387</v>
      </c>
      <c r="B57" s="189" t="s">
        <v>388</v>
      </c>
      <c r="C57" s="1434" t="s">
        <v>504</v>
      </c>
    </row>
    <row r="58" spans="1:3" ht="15.75" thickBot="1">
      <c r="A58" s="1445"/>
      <c r="B58" s="187" t="s">
        <v>389</v>
      </c>
      <c r="C58" s="1447"/>
    </row>
    <row r="59" spans="1:3" ht="15">
      <c r="A59" s="1445"/>
      <c r="B59" s="189" t="s">
        <v>390</v>
      </c>
      <c r="C59" s="190" t="s">
        <v>346</v>
      </c>
    </row>
    <row r="60" spans="1:3" ht="15.75" thickBot="1">
      <c r="A60" s="1446"/>
      <c r="B60" s="189" t="s">
        <v>389</v>
      </c>
      <c r="C60" s="190" t="s">
        <v>391</v>
      </c>
    </row>
    <row r="61" spans="1:3" ht="30.75" thickBot="1">
      <c r="A61" s="201"/>
      <c r="B61" s="689" t="s">
        <v>393</v>
      </c>
      <c r="C61" s="202" t="s">
        <v>512</v>
      </c>
    </row>
    <row r="62" spans="1:3" ht="15.75" thickBot="1">
      <c r="A62" s="203" t="s">
        <v>392</v>
      </c>
      <c r="B62" s="327" t="s">
        <v>393</v>
      </c>
      <c r="C62" s="190" t="s">
        <v>513</v>
      </c>
    </row>
    <row r="63" spans="1:3" ht="30.75" thickBot="1">
      <c r="A63" s="204"/>
      <c r="B63" s="327" t="s">
        <v>394</v>
      </c>
      <c r="C63" s="184" t="s">
        <v>346</v>
      </c>
    </row>
    <row r="64" spans="1:3" ht="15.75" thickBot="1">
      <c r="A64" s="1065" t="s">
        <v>395</v>
      </c>
      <c r="B64" s="1066" t="s">
        <v>514</v>
      </c>
      <c r="C64" s="1067"/>
    </row>
    <row r="65" spans="1:3" ht="15">
      <c r="A65" s="1453"/>
      <c r="B65" s="1453"/>
      <c r="C65" s="1453"/>
    </row>
    <row r="66" spans="1:3" ht="15.75" thickBot="1">
      <c r="A66" s="1454"/>
      <c r="B66" s="1454"/>
      <c r="C66" s="1454"/>
    </row>
    <row r="67" spans="1:3" ht="28.5">
      <c r="A67" s="1464" t="s">
        <v>396</v>
      </c>
      <c r="B67" s="1063" t="s">
        <v>328</v>
      </c>
      <c r="C67" s="1063" t="s">
        <v>329</v>
      </c>
    </row>
    <row r="68" spans="1:3" ht="29.25" thickBot="1">
      <c r="A68" s="1465"/>
      <c r="B68" s="1064" t="s">
        <v>330</v>
      </c>
      <c r="C68" s="1064" t="s">
        <v>397</v>
      </c>
    </row>
    <row r="69" spans="1:3" ht="15.75" thickBot="1">
      <c r="A69" s="205" t="s">
        <v>398</v>
      </c>
      <c r="B69" s="206" t="s">
        <v>399</v>
      </c>
      <c r="C69" s="207"/>
    </row>
    <row r="70" spans="1:3" ht="15.75" thickBot="1">
      <c r="A70" s="1462" t="s">
        <v>400</v>
      </c>
      <c r="B70" s="208" t="s">
        <v>401</v>
      </c>
      <c r="C70" s="184" t="s">
        <v>344</v>
      </c>
    </row>
    <row r="71" spans="1:3" ht="15.75" thickBot="1">
      <c r="A71" s="1466"/>
      <c r="B71" s="193" t="s">
        <v>402</v>
      </c>
      <c r="C71" s="185" t="s">
        <v>346</v>
      </c>
    </row>
    <row r="72" spans="1:3" ht="30.75" thickBot="1">
      <c r="A72" s="186"/>
      <c r="B72" s="187" t="s">
        <v>403</v>
      </c>
      <c r="C72" s="185" t="s">
        <v>346</v>
      </c>
    </row>
    <row r="73" spans="1:3" ht="30.75" thickBot="1">
      <c r="A73" s="209"/>
      <c r="B73" s="187" t="s">
        <v>404</v>
      </c>
      <c r="C73" s="185" t="s">
        <v>346</v>
      </c>
    </row>
    <row r="74" spans="1:3" ht="15.75" thickBot="1">
      <c r="A74" s="210"/>
      <c r="B74" s="187" t="s">
        <v>405</v>
      </c>
      <c r="C74" s="185" t="s">
        <v>346</v>
      </c>
    </row>
    <row r="75" spans="1:3" ht="30.75" thickBot="1">
      <c r="A75" s="209"/>
      <c r="B75" s="187" t="s">
        <v>406</v>
      </c>
      <c r="C75" s="185" t="s">
        <v>346</v>
      </c>
    </row>
    <row r="76" spans="1:3" ht="30.75" thickBot="1">
      <c r="A76" s="209"/>
      <c r="B76" s="187" t="s">
        <v>407</v>
      </c>
      <c r="C76" s="185" t="s">
        <v>346</v>
      </c>
    </row>
    <row r="77" spans="1:3" ht="30">
      <c r="A77" s="211" t="s">
        <v>408</v>
      </c>
      <c r="B77" s="1430" t="s">
        <v>409</v>
      </c>
      <c r="C77" s="1434" t="s">
        <v>384</v>
      </c>
    </row>
    <row r="78" spans="1:3" ht="15.75" thickBot="1">
      <c r="A78" s="212" t="s">
        <v>410</v>
      </c>
      <c r="B78" s="1467"/>
      <c r="C78" s="1447"/>
    </row>
    <row r="79" spans="1:3" ht="15.75" thickBot="1">
      <c r="A79" s="1451" t="s">
        <v>411</v>
      </c>
      <c r="B79" s="193" t="s">
        <v>412</v>
      </c>
      <c r="C79" s="1434" t="s">
        <v>384</v>
      </c>
    </row>
    <row r="80" spans="1:3" ht="15.75" thickBot="1">
      <c r="A80" s="1468"/>
      <c r="B80" s="193" t="s">
        <v>413</v>
      </c>
      <c r="C80" s="1447"/>
    </row>
    <row r="81" spans="1:3" ht="30.75" thickBot="1">
      <c r="A81" s="188" t="s">
        <v>414</v>
      </c>
      <c r="B81" s="193" t="s">
        <v>415</v>
      </c>
      <c r="C81" s="193"/>
    </row>
    <row r="82" spans="1:3" ht="15.75" thickBot="1">
      <c r="A82" s="1423" t="s">
        <v>416</v>
      </c>
      <c r="B82" s="193" t="s">
        <v>417</v>
      </c>
      <c r="C82" s="185" t="s">
        <v>344</v>
      </c>
    </row>
    <row r="83" spans="1:3" ht="15.75" thickBot="1">
      <c r="A83" s="1424"/>
      <c r="B83" s="193" t="s">
        <v>417</v>
      </c>
      <c r="C83" s="185" t="s">
        <v>346</v>
      </c>
    </row>
    <row r="84" spans="1:3" ht="15.75" thickBot="1">
      <c r="A84" s="1432" t="s">
        <v>418</v>
      </c>
      <c r="B84" s="193" t="s">
        <v>419</v>
      </c>
      <c r="C84" s="185" t="s">
        <v>504</v>
      </c>
    </row>
    <row r="85" spans="1:3" ht="15.75" thickBot="1">
      <c r="A85" s="1424"/>
      <c r="B85" s="193" t="s">
        <v>419</v>
      </c>
      <c r="C85" s="185" t="s">
        <v>346</v>
      </c>
    </row>
    <row r="86" spans="1:3" ht="30.75" thickBot="1">
      <c r="A86" s="188" t="s">
        <v>420</v>
      </c>
      <c r="B86" s="193" t="s">
        <v>421</v>
      </c>
      <c r="C86" s="193"/>
    </row>
    <row r="87" spans="1:3" ht="15.75" thickBot="1">
      <c r="A87" s="213" t="s">
        <v>416</v>
      </c>
      <c r="B87" s="214" t="s">
        <v>417</v>
      </c>
      <c r="C87" s="190" t="s">
        <v>346</v>
      </c>
    </row>
    <row r="88" spans="1:3" ht="15.75" thickBot="1">
      <c r="A88" s="215" t="s">
        <v>418</v>
      </c>
      <c r="B88" s="208" t="s">
        <v>419</v>
      </c>
      <c r="C88" s="184" t="s">
        <v>346</v>
      </c>
    </row>
    <row r="89" spans="1:3" ht="15.75" thickBot="1">
      <c r="A89" s="210" t="s">
        <v>422</v>
      </c>
      <c r="B89" s="187"/>
      <c r="C89" s="189" t="s">
        <v>423</v>
      </c>
    </row>
    <row r="90" spans="1:3" ht="15.75" thickBot="1">
      <c r="A90" s="216" t="s">
        <v>424</v>
      </c>
      <c r="B90" s="217"/>
      <c r="C90" s="218"/>
    </row>
    <row r="91" spans="1:3" ht="43.5" thickBot="1">
      <c r="A91" s="204" t="s">
        <v>425</v>
      </c>
      <c r="B91" s="219" t="s">
        <v>426</v>
      </c>
      <c r="C91" s="220"/>
    </row>
    <row r="92" spans="1:3" ht="45.75" thickBot="1">
      <c r="A92" s="1444" t="s">
        <v>427</v>
      </c>
      <c r="B92" s="187" t="s">
        <v>428</v>
      </c>
      <c r="C92" s="185" t="s">
        <v>515</v>
      </c>
    </row>
    <row r="93" spans="1:3" ht="30">
      <c r="A93" s="1438"/>
      <c r="B93" s="189" t="s">
        <v>429</v>
      </c>
      <c r="C93" s="1434" t="s">
        <v>346</v>
      </c>
    </row>
    <row r="94" spans="1:3" ht="15">
      <c r="A94" s="1438"/>
      <c r="B94" s="189" t="s">
        <v>430</v>
      </c>
      <c r="C94" s="1435"/>
    </row>
    <row r="95" spans="1:3" ht="30">
      <c r="A95" s="1438"/>
      <c r="B95" s="221" t="s">
        <v>431</v>
      </c>
      <c r="C95" s="1435"/>
    </row>
    <row r="96" spans="1:3" ht="15.75" thickBot="1">
      <c r="A96" s="1438"/>
      <c r="B96" s="189" t="s">
        <v>432</v>
      </c>
      <c r="C96" s="1435"/>
    </row>
    <row r="97" spans="1:3" ht="15.75" thickBot="1">
      <c r="A97" s="1451" t="s">
        <v>433</v>
      </c>
      <c r="B97" s="208" t="s">
        <v>434</v>
      </c>
      <c r="C97" s="184" t="s">
        <v>516</v>
      </c>
    </row>
    <row r="98" spans="1:3" ht="15.75" thickBot="1">
      <c r="A98" s="1452"/>
      <c r="B98" s="193" t="s">
        <v>435</v>
      </c>
      <c r="C98" s="185" t="s">
        <v>346</v>
      </c>
    </row>
    <row r="99" spans="1:3" ht="57.75">
      <c r="A99" s="222" t="s">
        <v>436</v>
      </c>
      <c r="B99" s="1460" t="s">
        <v>437</v>
      </c>
      <c r="C99" s="1462"/>
    </row>
    <row r="100" spans="1:3" ht="30" thickBot="1">
      <c r="A100" s="223" t="s">
        <v>438</v>
      </c>
      <c r="B100" s="1461"/>
      <c r="C100" s="1463"/>
    </row>
    <row r="101" spans="1:3" ht="45.75" thickBot="1">
      <c r="A101" s="1473" t="s">
        <v>439</v>
      </c>
      <c r="B101" s="187" t="s">
        <v>440</v>
      </c>
      <c r="C101" s="185" t="s">
        <v>512</v>
      </c>
    </row>
    <row r="102" spans="1:3" ht="30">
      <c r="A102" s="1470"/>
      <c r="B102" s="189" t="s">
        <v>441</v>
      </c>
      <c r="C102" s="1434" t="s">
        <v>346</v>
      </c>
    </row>
    <row r="103" spans="1:3" ht="15">
      <c r="A103" s="1470"/>
      <c r="B103" s="189" t="s">
        <v>430</v>
      </c>
      <c r="C103" s="1435"/>
    </row>
    <row r="104" spans="1:3" ht="30">
      <c r="A104" s="1470"/>
      <c r="B104" s="221" t="s">
        <v>431</v>
      </c>
      <c r="C104" s="1435"/>
    </row>
    <row r="105" spans="1:3" ht="15.75" thickBot="1">
      <c r="A105" s="1474"/>
      <c r="B105" s="187" t="s">
        <v>432</v>
      </c>
      <c r="C105" s="1436"/>
    </row>
    <row r="106" spans="1:3" ht="15.75" thickBot="1">
      <c r="A106" s="1469" t="s">
        <v>442</v>
      </c>
      <c r="B106" s="187" t="s">
        <v>443</v>
      </c>
      <c r="C106" s="185" t="s">
        <v>504</v>
      </c>
    </row>
    <row r="107" spans="1:3" ht="15">
      <c r="A107" s="1470"/>
      <c r="B107" s="189" t="s">
        <v>444</v>
      </c>
      <c r="C107" s="1434" t="s">
        <v>512</v>
      </c>
    </row>
    <row r="108" spans="1:3" ht="15.75" thickBot="1">
      <c r="A108" s="1470"/>
      <c r="B108" s="187" t="s">
        <v>445</v>
      </c>
      <c r="C108" s="1436"/>
    </row>
    <row r="109" spans="1:3" ht="30">
      <c r="A109" s="1470"/>
      <c r="B109" s="189" t="s">
        <v>441</v>
      </c>
      <c r="C109" s="1450" t="s">
        <v>346</v>
      </c>
    </row>
    <row r="110" spans="1:3" ht="15">
      <c r="A110" s="1470"/>
      <c r="B110" s="189" t="s">
        <v>446</v>
      </c>
      <c r="C110" s="1435"/>
    </row>
    <row r="111" spans="1:3" ht="15">
      <c r="A111" s="1470"/>
      <c r="B111" s="189" t="s">
        <v>447</v>
      </c>
      <c r="C111" s="1435"/>
    </row>
    <row r="112" spans="1:3" ht="15">
      <c r="A112" s="1470"/>
      <c r="B112" s="189" t="s">
        <v>448</v>
      </c>
      <c r="C112" s="1435"/>
    </row>
    <row r="113" spans="1:3" ht="30">
      <c r="A113" s="1470"/>
      <c r="B113" s="221" t="s">
        <v>449</v>
      </c>
      <c r="C113" s="1435"/>
    </row>
    <row r="114" spans="1:3" ht="15">
      <c r="A114" s="1470"/>
      <c r="B114" s="221" t="s">
        <v>450</v>
      </c>
      <c r="C114" s="1435"/>
    </row>
    <row r="115" spans="1:3" ht="15">
      <c r="A115" s="1470"/>
      <c r="B115" s="189" t="s">
        <v>451</v>
      </c>
      <c r="C115" s="1435"/>
    </row>
    <row r="116" spans="1:3" ht="15.75" thickBot="1">
      <c r="A116" s="1474"/>
      <c r="B116" s="187" t="s">
        <v>452</v>
      </c>
      <c r="C116" s="1436"/>
    </row>
    <row r="117" spans="1:3" ht="15">
      <c r="A117" s="1469" t="s">
        <v>453</v>
      </c>
      <c r="B117" s="1462" t="s">
        <v>454</v>
      </c>
      <c r="C117" s="1450" t="s">
        <v>346</v>
      </c>
    </row>
    <row r="118" spans="1:3" ht="15.75" thickBot="1">
      <c r="A118" s="1470"/>
      <c r="B118" s="1463"/>
      <c r="C118" s="1447"/>
    </row>
    <row r="119" spans="1:3" ht="15.75" thickBot="1">
      <c r="A119" s="1474"/>
      <c r="B119" s="193" t="s">
        <v>454</v>
      </c>
      <c r="C119" s="185" t="s">
        <v>504</v>
      </c>
    </row>
    <row r="120" spans="1:3" ht="15.75" thickBot="1">
      <c r="A120" s="1469" t="s">
        <v>455</v>
      </c>
      <c r="B120" s="193" t="s">
        <v>456</v>
      </c>
      <c r="C120" s="185" t="s">
        <v>346</v>
      </c>
    </row>
    <row r="121" spans="1:3" ht="15.75" thickBot="1">
      <c r="A121" s="1470"/>
      <c r="B121" s="193" t="s">
        <v>456</v>
      </c>
      <c r="C121" s="185" t="s">
        <v>504</v>
      </c>
    </row>
    <row r="122" spans="1:3" ht="15.75" thickBot="1">
      <c r="A122" s="1470"/>
      <c r="B122" s="193"/>
      <c r="C122" s="185" t="s">
        <v>391</v>
      </c>
    </row>
    <row r="123" spans="1:3" ht="30.75" thickBot="1">
      <c r="A123" s="224"/>
      <c r="B123" s="697" t="s">
        <v>393</v>
      </c>
      <c r="C123" s="698" t="s">
        <v>512</v>
      </c>
    </row>
    <row r="124" spans="1:3" ht="15.75" thickBot="1">
      <c r="A124" s="1471" t="s">
        <v>457</v>
      </c>
      <c r="B124" s="697" t="s">
        <v>393</v>
      </c>
      <c r="C124" s="698" t="s">
        <v>346</v>
      </c>
    </row>
    <row r="125" spans="1:3" ht="15.75" thickBot="1">
      <c r="A125" s="1472"/>
      <c r="B125" s="697" t="s">
        <v>393</v>
      </c>
      <c r="C125" s="698" t="s">
        <v>504</v>
      </c>
    </row>
    <row r="126" spans="1:3" ht="72.75" thickBot="1">
      <c r="A126" s="225" t="s">
        <v>458</v>
      </c>
      <c r="B126" s="226"/>
      <c r="C126" s="699" t="s">
        <v>841</v>
      </c>
    </row>
    <row r="127" spans="1:3" ht="15.75" thickBot="1">
      <c r="A127" s="1068" t="s">
        <v>459</v>
      </c>
      <c r="B127" s="1069" t="s">
        <v>517</v>
      </c>
      <c r="C127" s="1070"/>
    </row>
  </sheetData>
  <sheetProtection/>
  <mergeCells count="47">
    <mergeCell ref="A120:A122"/>
    <mergeCell ref="A124:A125"/>
    <mergeCell ref="A101:A105"/>
    <mergeCell ref="C102:C105"/>
    <mergeCell ref="A106:A116"/>
    <mergeCell ref="C107:C108"/>
    <mergeCell ref="C109:C116"/>
    <mergeCell ref="A117:A119"/>
    <mergeCell ref="B117:B118"/>
    <mergeCell ref="C117:C118"/>
    <mergeCell ref="B99:B100"/>
    <mergeCell ref="C99:C100"/>
    <mergeCell ref="A67:A68"/>
    <mergeCell ref="A70:A71"/>
    <mergeCell ref="B77:B78"/>
    <mergeCell ref="C77:C78"/>
    <mergeCell ref="A79:A80"/>
    <mergeCell ref="C79:C80"/>
    <mergeCell ref="A82:A83"/>
    <mergeCell ref="A84:A85"/>
    <mergeCell ref="C22:C23"/>
    <mergeCell ref="A92:A96"/>
    <mergeCell ref="C93:C96"/>
    <mergeCell ref="A97:A98"/>
    <mergeCell ref="A65:C66"/>
    <mergeCell ref="A32:A33"/>
    <mergeCell ref="A34:A36"/>
    <mergeCell ref="C35:C36"/>
    <mergeCell ref="A42:A43"/>
    <mergeCell ref="A44:A47"/>
    <mergeCell ref="A48:A53"/>
    <mergeCell ref="B49:B50"/>
    <mergeCell ref="A54:A56"/>
    <mergeCell ref="A57:A60"/>
    <mergeCell ref="C57:C58"/>
    <mergeCell ref="A30:A31"/>
    <mergeCell ref="C44:C45"/>
    <mergeCell ref="A25:A26"/>
    <mergeCell ref="A27:A28"/>
    <mergeCell ref="A6:C6"/>
    <mergeCell ref="A8:A9"/>
    <mergeCell ref="A11:A12"/>
    <mergeCell ref="B11:B12"/>
    <mergeCell ref="A15:A16"/>
    <mergeCell ref="A17:A18"/>
    <mergeCell ref="A19:A23"/>
    <mergeCell ref="C19:C21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24"/>
  <sheetViews>
    <sheetView zoomScaleSheetLayoutView="88" workbookViewId="0" topLeftCell="A1">
      <selection activeCell="A7" sqref="A7:D7"/>
    </sheetView>
  </sheetViews>
  <sheetFormatPr defaultColWidth="9.140625" defaultRowHeight="15"/>
  <cols>
    <col min="1" max="1" width="25.57421875" style="12" customWidth="1"/>
    <col min="2" max="2" width="22.28125" style="12" customWidth="1"/>
    <col min="3" max="3" width="19.7109375" style="12" customWidth="1"/>
    <col min="4" max="4" width="23.00390625" style="12" customWidth="1"/>
    <col min="5" max="16384" width="9.140625" style="12" customWidth="1"/>
  </cols>
  <sheetData>
    <row r="1" ht="15.75">
      <c r="D1" s="655" t="s">
        <v>823</v>
      </c>
    </row>
    <row r="2" ht="15.75">
      <c r="D2" s="655" t="s">
        <v>137</v>
      </c>
    </row>
    <row r="3" spans="1:4" ht="12.75">
      <c r="A3" s="162"/>
      <c r="B3" s="162"/>
      <c r="C3" s="162"/>
      <c r="D3" s="162"/>
    </row>
    <row r="4" spans="1:4" ht="15.75">
      <c r="A4" s="163"/>
      <c r="B4" s="1475" t="s">
        <v>460</v>
      </c>
      <c r="C4" s="1475"/>
      <c r="D4" s="163"/>
    </row>
    <row r="5" spans="1:4" ht="12.75">
      <c r="A5" s="1476"/>
      <c r="B5" s="1476"/>
      <c r="C5" s="1476"/>
      <c r="D5" s="1476"/>
    </row>
    <row r="6" spans="1:4" ht="13.5" thickBot="1">
      <c r="A6" s="1392"/>
      <c r="B6" s="1392"/>
      <c r="C6" s="1392"/>
      <c r="D6" s="1392"/>
    </row>
    <row r="7" spans="1:4" ht="37.5" customHeight="1">
      <c r="A7" s="1113" t="s">
        <v>461</v>
      </c>
      <c r="B7" s="1114" t="s">
        <v>462</v>
      </c>
      <c r="C7" s="1114" t="s">
        <v>463</v>
      </c>
      <c r="D7" s="1115" t="s">
        <v>464</v>
      </c>
    </row>
    <row r="8" spans="1:4" ht="12.75">
      <c r="A8" s="665"/>
      <c r="B8" s="160"/>
      <c r="C8" s="160"/>
      <c r="D8" s="662"/>
    </row>
    <row r="9" spans="1:4" ht="12.75">
      <c r="A9" s="665"/>
      <c r="B9" s="160"/>
      <c r="C9" s="160"/>
      <c r="D9" s="662"/>
    </row>
    <row r="10" spans="1:4" ht="12.75">
      <c r="A10" s="665"/>
      <c r="B10" s="160"/>
      <c r="C10" s="160"/>
      <c r="D10" s="662"/>
    </row>
    <row r="11" spans="1:4" ht="12.75">
      <c r="A11" s="665"/>
      <c r="B11" s="160"/>
      <c r="C11" s="160"/>
      <c r="D11" s="662"/>
    </row>
    <row r="12" spans="1:4" ht="12.75">
      <c r="A12" s="665"/>
      <c r="B12" s="160"/>
      <c r="C12" s="160"/>
      <c r="D12" s="662"/>
    </row>
    <row r="13" spans="1:4" ht="12.75">
      <c r="A13" s="665"/>
      <c r="B13" s="160"/>
      <c r="C13" s="160"/>
      <c r="D13" s="662"/>
    </row>
    <row r="14" spans="1:4" ht="12.75">
      <c r="A14" s="665"/>
      <c r="B14" s="160"/>
      <c r="C14" s="160"/>
      <c r="D14" s="662"/>
    </row>
    <row r="15" spans="1:4" ht="12.75">
      <c r="A15" s="665"/>
      <c r="B15" s="160"/>
      <c r="C15" s="160"/>
      <c r="D15" s="662"/>
    </row>
    <row r="16" spans="1:4" ht="12.75">
      <c r="A16" s="665"/>
      <c r="B16" s="160"/>
      <c r="C16" s="160"/>
      <c r="D16" s="662"/>
    </row>
    <row r="17" spans="1:4" ht="12.75">
      <c r="A17" s="665"/>
      <c r="B17" s="160"/>
      <c r="C17" s="160"/>
      <c r="D17" s="662"/>
    </row>
    <row r="18" spans="1:4" ht="12.75">
      <c r="A18" s="665"/>
      <c r="B18" s="160"/>
      <c r="C18" s="160"/>
      <c r="D18" s="662"/>
    </row>
    <row r="19" spans="1:4" ht="12.75">
      <c r="A19" s="665"/>
      <c r="B19" s="160"/>
      <c r="C19" s="160"/>
      <c r="D19" s="662"/>
    </row>
    <row r="20" spans="1:4" ht="12.75">
      <c r="A20" s="665"/>
      <c r="B20" s="160"/>
      <c r="C20" s="160"/>
      <c r="D20" s="662"/>
    </row>
    <row r="21" spans="1:4" ht="12.75">
      <c r="A21" s="665"/>
      <c r="B21" s="160"/>
      <c r="C21" s="160"/>
      <c r="D21" s="662"/>
    </row>
    <row r="22" spans="1:4" ht="12.75">
      <c r="A22" s="665"/>
      <c r="B22" s="160"/>
      <c r="C22" s="160"/>
      <c r="D22" s="662"/>
    </row>
    <row r="23" spans="1:4" ht="12.75">
      <c r="A23" s="665"/>
      <c r="B23" s="160"/>
      <c r="C23" s="160"/>
      <c r="D23" s="662"/>
    </row>
    <row r="24" spans="1:4" ht="13.5" thickBot="1">
      <c r="A24" s="666"/>
      <c r="B24" s="663"/>
      <c r="C24" s="663"/>
      <c r="D24" s="664"/>
    </row>
  </sheetData>
  <sheetProtection/>
  <mergeCells count="5">
    <mergeCell ref="B4:C4"/>
    <mergeCell ref="A5:A6"/>
    <mergeCell ref="B5:B6"/>
    <mergeCell ref="C5:C6"/>
    <mergeCell ref="D5:D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2" workbookViewId="0" topLeftCell="A1">
      <selection activeCell="D38" sqref="D37:D38"/>
    </sheetView>
  </sheetViews>
  <sheetFormatPr defaultColWidth="9.140625" defaultRowHeight="15"/>
  <cols>
    <col min="1" max="1" width="28.28125" style="12" customWidth="1"/>
    <col min="2" max="2" width="18.00390625" style="12" customWidth="1"/>
    <col min="3" max="3" width="20.421875" style="12" customWidth="1"/>
    <col min="4" max="4" width="15.28125" style="12" customWidth="1"/>
    <col min="5" max="5" width="9.140625" style="12" customWidth="1"/>
    <col min="6" max="6" width="5.8515625" style="12" customWidth="1"/>
    <col min="7" max="7" width="13.7109375" style="12" customWidth="1"/>
    <col min="8" max="8" width="16.00390625" style="12" customWidth="1"/>
    <col min="9" max="16384" width="9.140625" style="12" customWidth="1"/>
  </cols>
  <sheetData>
    <row r="1" spans="7:8" ht="15.75">
      <c r="G1" s="1295" t="s">
        <v>526</v>
      </c>
      <c r="H1" s="1295"/>
    </row>
    <row r="2" spans="7:8" ht="15.75">
      <c r="G2" s="1295" t="s">
        <v>137</v>
      </c>
      <c r="H2" s="1295"/>
    </row>
    <row r="3" spans="1:8" ht="15.75">
      <c r="A3" s="1475" t="s">
        <v>465</v>
      </c>
      <c r="B3" s="1475"/>
      <c r="C3" s="1475"/>
      <c r="D3" s="1475"/>
      <c r="E3" s="1475"/>
      <c r="F3" s="1475"/>
      <c r="G3" s="1475"/>
      <c r="H3" s="1475"/>
    </row>
    <row r="4" spans="1:8" ht="13.5" thickBot="1">
      <c r="A4" s="11"/>
      <c r="B4" s="11"/>
      <c r="C4" s="11"/>
      <c r="D4" s="11"/>
      <c r="E4" s="11"/>
      <c r="F4" s="1481"/>
      <c r="G4" s="1481"/>
      <c r="H4" s="11"/>
    </row>
    <row r="5" spans="1:8" ht="14.25">
      <c r="A5" s="1482" t="s">
        <v>466</v>
      </c>
      <c r="B5" s="1477" t="s">
        <v>467</v>
      </c>
      <c r="C5" s="1477" t="s">
        <v>468</v>
      </c>
      <c r="D5" s="1477" t="s">
        <v>469</v>
      </c>
      <c r="E5" s="1477" t="s">
        <v>470</v>
      </c>
      <c r="F5" s="1477"/>
      <c r="G5" s="1477"/>
      <c r="H5" s="1478" t="s">
        <v>471</v>
      </c>
    </row>
    <row r="6" spans="1:8" ht="46.5" customHeight="1">
      <c r="A6" s="1483"/>
      <c r="B6" s="1484"/>
      <c r="C6" s="1485"/>
      <c r="D6" s="1485"/>
      <c r="E6" s="1486" t="s">
        <v>472</v>
      </c>
      <c r="F6" s="1486"/>
      <c r="G6" s="1116" t="s">
        <v>473</v>
      </c>
      <c r="H6" s="1479"/>
    </row>
    <row r="7" spans="1:8" ht="15" customHeight="1">
      <c r="A7" s="667" t="s">
        <v>196</v>
      </c>
      <c r="B7" s="165"/>
      <c r="C7" s="165"/>
      <c r="D7" s="165"/>
      <c r="E7" s="1480"/>
      <c r="F7" s="1480"/>
      <c r="G7" s="165"/>
      <c r="H7" s="668"/>
    </row>
    <row r="8" spans="1:8" ht="15" customHeight="1">
      <c r="A8" s="669"/>
      <c r="B8" s="165"/>
      <c r="C8" s="165"/>
      <c r="D8" s="165"/>
      <c r="E8" s="1480"/>
      <c r="F8" s="1480"/>
      <c r="G8" s="165"/>
      <c r="H8" s="668"/>
    </row>
    <row r="9" spans="1:8" ht="15" customHeight="1">
      <c r="A9" s="669"/>
      <c r="B9" s="165"/>
      <c r="C9" s="165"/>
      <c r="D9" s="165"/>
      <c r="E9" s="1480"/>
      <c r="F9" s="1480"/>
      <c r="G9" s="165"/>
      <c r="H9" s="668"/>
    </row>
    <row r="10" spans="1:8" ht="15" customHeight="1">
      <c r="A10" s="669"/>
      <c r="B10" s="165"/>
      <c r="C10" s="165"/>
      <c r="D10" s="165"/>
      <c r="E10" s="1480"/>
      <c r="F10" s="1480"/>
      <c r="G10" s="165"/>
      <c r="H10" s="668"/>
    </row>
    <row r="11" spans="1:8" ht="15" customHeight="1">
      <c r="A11" s="669"/>
      <c r="B11" s="165"/>
      <c r="C11" s="165"/>
      <c r="D11" s="165"/>
      <c r="E11" s="1480"/>
      <c r="F11" s="1480"/>
      <c r="G11" s="165"/>
      <c r="H11" s="668"/>
    </row>
    <row r="12" spans="1:8" ht="15" customHeight="1">
      <c r="A12" s="669"/>
      <c r="B12" s="165"/>
      <c r="C12" s="165"/>
      <c r="D12" s="165"/>
      <c r="E12" s="1480"/>
      <c r="F12" s="1480"/>
      <c r="G12" s="165"/>
      <c r="H12" s="668"/>
    </row>
    <row r="13" spans="1:8" ht="15" customHeight="1">
      <c r="A13" s="670" t="s">
        <v>395</v>
      </c>
      <c r="B13" s="166"/>
      <c r="C13" s="166"/>
      <c r="D13" s="166"/>
      <c r="E13" s="1487"/>
      <c r="F13" s="1487"/>
      <c r="G13" s="166"/>
      <c r="H13" s="671"/>
    </row>
    <row r="14" spans="1:8" ht="15" customHeight="1">
      <c r="A14" s="667" t="s">
        <v>396</v>
      </c>
      <c r="B14" s="167"/>
      <c r="C14" s="167"/>
      <c r="D14" s="167"/>
      <c r="E14" s="1488"/>
      <c r="F14" s="1489"/>
      <c r="G14" s="167"/>
      <c r="H14" s="672"/>
    </row>
    <row r="15" spans="1:8" ht="15" customHeight="1">
      <c r="A15" s="669"/>
      <c r="B15" s="165"/>
      <c r="C15" s="165"/>
      <c r="D15" s="165"/>
      <c r="E15" s="1480"/>
      <c r="F15" s="1480"/>
      <c r="G15" s="165"/>
      <c r="H15" s="668"/>
    </row>
    <row r="16" spans="1:8" ht="15" customHeight="1">
      <c r="A16" s="669"/>
      <c r="B16" s="165"/>
      <c r="C16" s="165"/>
      <c r="D16" s="165"/>
      <c r="E16" s="1480"/>
      <c r="F16" s="1480"/>
      <c r="G16" s="165"/>
      <c r="H16" s="668"/>
    </row>
    <row r="17" spans="1:8" ht="15" customHeight="1">
      <c r="A17" s="669"/>
      <c r="B17" s="165"/>
      <c r="C17" s="165"/>
      <c r="D17" s="165"/>
      <c r="E17" s="1480"/>
      <c r="F17" s="1480"/>
      <c r="G17" s="165"/>
      <c r="H17" s="668"/>
    </row>
    <row r="18" spans="1:8" ht="15" customHeight="1">
      <c r="A18" s="669"/>
      <c r="B18" s="165"/>
      <c r="C18" s="165"/>
      <c r="D18" s="165"/>
      <c r="E18" s="1480"/>
      <c r="F18" s="1480"/>
      <c r="G18" s="165"/>
      <c r="H18" s="668"/>
    </row>
    <row r="19" spans="1:8" ht="15" customHeight="1">
      <c r="A19" s="669"/>
      <c r="B19" s="165"/>
      <c r="C19" s="165"/>
      <c r="D19" s="165"/>
      <c r="E19" s="1480"/>
      <c r="F19" s="1480"/>
      <c r="G19" s="165"/>
      <c r="H19" s="668"/>
    </row>
    <row r="20" spans="1:8" ht="15" customHeight="1">
      <c r="A20" s="669"/>
      <c r="B20" s="165"/>
      <c r="C20" s="165"/>
      <c r="D20" s="165"/>
      <c r="E20" s="1480"/>
      <c r="F20" s="1480"/>
      <c r="G20" s="165"/>
      <c r="H20" s="668"/>
    </row>
    <row r="21" spans="1:8" ht="15" customHeight="1">
      <c r="A21" s="669"/>
      <c r="B21" s="165"/>
      <c r="C21" s="165"/>
      <c r="D21" s="165"/>
      <c r="E21" s="1480"/>
      <c r="F21" s="1480"/>
      <c r="G21" s="165"/>
      <c r="H21" s="668"/>
    </row>
    <row r="22" spans="1:8" ht="15" customHeight="1">
      <c r="A22" s="673"/>
      <c r="B22" s="168"/>
      <c r="C22" s="168"/>
      <c r="D22" s="165"/>
      <c r="E22" s="1480"/>
      <c r="F22" s="1480"/>
      <c r="G22" s="165"/>
      <c r="H22" s="668"/>
    </row>
    <row r="23" spans="1:8" ht="15" customHeight="1">
      <c r="A23" s="670" t="s">
        <v>459</v>
      </c>
      <c r="B23" s="166"/>
      <c r="C23" s="166"/>
      <c r="D23" s="169"/>
      <c r="E23" s="1487"/>
      <c r="F23" s="1487"/>
      <c r="G23" s="166"/>
      <c r="H23" s="671"/>
    </row>
    <row r="24" spans="1:8" ht="15" customHeight="1" thickBot="1">
      <c r="A24" s="674"/>
      <c r="B24" s="675"/>
      <c r="C24" s="675"/>
      <c r="D24" s="676" t="s">
        <v>474</v>
      </c>
      <c r="E24" s="1490"/>
      <c r="F24" s="1490"/>
      <c r="G24" s="677"/>
      <c r="H24" s="678"/>
    </row>
    <row r="25" spans="1:8" ht="12.75">
      <c r="A25" s="170"/>
      <c r="B25" s="170"/>
      <c r="C25" s="170"/>
      <c r="D25" s="170"/>
      <c r="E25" s="170"/>
      <c r="F25" s="170"/>
      <c r="G25" s="170"/>
      <c r="H25" s="170"/>
    </row>
    <row r="26" ht="15.75">
      <c r="A26" s="171"/>
    </row>
  </sheetData>
  <sheetProtection/>
  <mergeCells count="29">
    <mergeCell ref="E13:F13"/>
    <mergeCell ref="E14:F14"/>
    <mergeCell ref="E24:F24"/>
    <mergeCell ref="E18:F18"/>
    <mergeCell ref="E19:F19"/>
    <mergeCell ref="E20:F20"/>
    <mergeCell ref="E21:F21"/>
    <mergeCell ref="E22:F22"/>
    <mergeCell ref="E23:F23"/>
    <mergeCell ref="C5:C6"/>
    <mergeCell ref="D5:D6"/>
    <mergeCell ref="E17:F17"/>
    <mergeCell ref="E6:F6"/>
    <mergeCell ref="E7:F7"/>
    <mergeCell ref="E8:F8"/>
    <mergeCell ref="E9:F9"/>
    <mergeCell ref="E10:F10"/>
    <mergeCell ref="E11:F11"/>
    <mergeCell ref="E12:F12"/>
    <mergeCell ref="E5:G5"/>
    <mergeCell ref="H5:H6"/>
    <mergeCell ref="E15:F15"/>
    <mergeCell ref="E16:F16"/>
    <mergeCell ref="G1:H1"/>
    <mergeCell ref="G2:H2"/>
    <mergeCell ref="A3:H3"/>
    <mergeCell ref="F4:G4"/>
    <mergeCell ref="A5:A6"/>
    <mergeCell ref="B5:B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56"/>
  <sheetViews>
    <sheetView zoomScaleSheetLayoutView="99" zoomScalePageLayoutView="0" workbookViewId="0" topLeftCell="A4">
      <selection activeCell="A5" sqref="A5:I6"/>
    </sheetView>
  </sheetViews>
  <sheetFormatPr defaultColWidth="9.140625" defaultRowHeight="15"/>
  <cols>
    <col min="1" max="1" width="27.57421875" style="12" customWidth="1"/>
    <col min="2" max="2" width="13.00390625" style="12" customWidth="1"/>
    <col min="3" max="3" width="11.7109375" style="12" customWidth="1"/>
    <col min="4" max="4" width="12.28125" style="12" customWidth="1"/>
    <col min="5" max="6" width="12.7109375" style="12" customWidth="1"/>
    <col min="7" max="8" width="9.140625" style="12" customWidth="1"/>
    <col min="9" max="9" width="18.00390625" style="12" customWidth="1"/>
    <col min="10" max="16384" width="9.140625" style="12" customWidth="1"/>
  </cols>
  <sheetData>
    <row r="1" spans="8:9" ht="15.75">
      <c r="H1" s="1295" t="s">
        <v>561</v>
      </c>
      <c r="I1" s="1295"/>
    </row>
    <row r="2" spans="8:9" ht="15.75">
      <c r="H2" s="1295" t="s">
        <v>137</v>
      </c>
      <c r="I2" s="1295"/>
    </row>
    <row r="3" spans="8:9" ht="12.75">
      <c r="H3" s="15"/>
      <c r="I3" s="15"/>
    </row>
    <row r="4" spans="1:9" ht="25.5" customHeight="1" thickBot="1">
      <c r="A4" s="1427" t="s">
        <v>475</v>
      </c>
      <c r="B4" s="1427"/>
      <c r="C4" s="1427"/>
      <c r="D4" s="1427"/>
      <c r="E4" s="1427"/>
      <c r="F4" s="1427"/>
      <c r="G4" s="1427"/>
      <c r="H4" s="1427"/>
      <c r="I4" s="1427"/>
    </row>
    <row r="5" spans="1:9" ht="37.5" customHeight="1">
      <c r="A5" s="1482" t="s">
        <v>476</v>
      </c>
      <c r="B5" s="1477" t="s">
        <v>471</v>
      </c>
      <c r="C5" s="1495" t="s">
        <v>477</v>
      </c>
      <c r="D5" s="1477" t="s">
        <v>478</v>
      </c>
      <c r="E5" s="1495" t="s">
        <v>479</v>
      </c>
      <c r="F5" s="1477" t="s">
        <v>480</v>
      </c>
      <c r="G5" s="1477" t="s">
        <v>470</v>
      </c>
      <c r="H5" s="1477"/>
      <c r="I5" s="1478" t="s">
        <v>481</v>
      </c>
    </row>
    <row r="6" spans="1:9" ht="25.5" customHeight="1">
      <c r="A6" s="1494"/>
      <c r="B6" s="1485"/>
      <c r="C6" s="1496"/>
      <c r="D6" s="1485"/>
      <c r="E6" s="1496"/>
      <c r="F6" s="1485"/>
      <c r="G6" s="1116" t="s">
        <v>472</v>
      </c>
      <c r="H6" s="1116" t="s">
        <v>473</v>
      </c>
      <c r="I6" s="1479"/>
    </row>
    <row r="7" spans="1:9" ht="15">
      <c r="A7" s="679" t="s">
        <v>482</v>
      </c>
      <c r="B7" s="165"/>
      <c r="C7" s="165"/>
      <c r="D7" s="165"/>
      <c r="E7" s="165"/>
      <c r="F7" s="165"/>
      <c r="G7" s="165"/>
      <c r="H7" s="165"/>
      <c r="I7" s="668"/>
    </row>
    <row r="8" spans="1:9" ht="28.5" customHeight="1">
      <c r="A8" s="679" t="s">
        <v>334</v>
      </c>
      <c r="B8" s="165"/>
      <c r="C8" s="165"/>
      <c r="D8" s="165"/>
      <c r="E8" s="165"/>
      <c r="F8" s="165"/>
      <c r="G8" s="165"/>
      <c r="H8" s="165"/>
      <c r="I8" s="668"/>
    </row>
    <row r="9" spans="1:9" ht="29.25">
      <c r="A9" s="679" t="s">
        <v>483</v>
      </c>
      <c r="B9" s="165"/>
      <c r="C9" s="165"/>
      <c r="D9" s="165"/>
      <c r="E9" s="165"/>
      <c r="F9" s="165"/>
      <c r="G9" s="165"/>
      <c r="H9" s="165"/>
      <c r="I9" s="668"/>
    </row>
    <row r="10" spans="1:9" ht="29.25">
      <c r="A10" s="679" t="s">
        <v>340</v>
      </c>
      <c r="B10" s="165"/>
      <c r="C10" s="165"/>
      <c r="D10" s="165"/>
      <c r="E10" s="165"/>
      <c r="F10" s="165"/>
      <c r="G10" s="165"/>
      <c r="H10" s="165"/>
      <c r="I10" s="668"/>
    </row>
    <row r="11" spans="1:9" ht="15">
      <c r="A11" s="679" t="s">
        <v>342</v>
      </c>
      <c r="B11" s="165"/>
      <c r="C11" s="165"/>
      <c r="D11" s="165"/>
      <c r="E11" s="165"/>
      <c r="F11" s="165"/>
      <c r="G11" s="165"/>
      <c r="H11" s="165"/>
      <c r="I11" s="668"/>
    </row>
    <row r="12" spans="1:9" ht="43.5">
      <c r="A12" s="679" t="s">
        <v>347</v>
      </c>
      <c r="B12" s="165"/>
      <c r="C12" s="165"/>
      <c r="D12" s="165"/>
      <c r="E12" s="165"/>
      <c r="F12" s="165"/>
      <c r="G12" s="165"/>
      <c r="H12" s="165"/>
      <c r="I12" s="668"/>
    </row>
    <row r="13" spans="1:9" ht="15">
      <c r="A13" s="679" t="s">
        <v>349</v>
      </c>
      <c r="B13" s="165"/>
      <c r="C13" s="165"/>
      <c r="D13" s="165"/>
      <c r="E13" s="165"/>
      <c r="F13" s="165"/>
      <c r="G13" s="165"/>
      <c r="H13" s="165"/>
      <c r="I13" s="668"/>
    </row>
    <row r="14" spans="1:9" ht="29.25">
      <c r="A14" s="679" t="s">
        <v>518</v>
      </c>
      <c r="B14" s="165"/>
      <c r="C14" s="165"/>
      <c r="D14" s="165"/>
      <c r="E14" s="165"/>
      <c r="F14" s="165"/>
      <c r="G14" s="165"/>
      <c r="H14" s="165"/>
      <c r="I14" s="668"/>
    </row>
    <row r="15" spans="1:9" ht="43.5">
      <c r="A15" s="679" t="s">
        <v>519</v>
      </c>
      <c r="B15" s="165"/>
      <c r="C15" s="165"/>
      <c r="D15" s="165"/>
      <c r="E15" s="165"/>
      <c r="F15" s="165"/>
      <c r="G15" s="165"/>
      <c r="H15" s="165"/>
      <c r="I15" s="668"/>
    </row>
    <row r="16" spans="1:9" ht="29.25">
      <c r="A16" s="679" t="s">
        <v>354</v>
      </c>
      <c r="B16" s="165"/>
      <c r="C16" s="165"/>
      <c r="D16" s="165"/>
      <c r="E16" s="165"/>
      <c r="F16" s="165"/>
      <c r="G16" s="165"/>
      <c r="H16" s="165"/>
      <c r="I16" s="668"/>
    </row>
    <row r="17" spans="1:9" ht="15">
      <c r="A17" s="679" t="s">
        <v>356</v>
      </c>
      <c r="B17" s="165"/>
      <c r="C17" s="165"/>
      <c r="D17" s="165"/>
      <c r="E17" s="165"/>
      <c r="F17" s="165"/>
      <c r="G17" s="165"/>
      <c r="H17" s="165"/>
      <c r="I17" s="668"/>
    </row>
    <row r="18" spans="1:9" ht="36" customHeight="1">
      <c r="A18" s="679" t="s">
        <v>359</v>
      </c>
      <c r="B18" s="165"/>
      <c r="C18" s="165"/>
      <c r="D18" s="165"/>
      <c r="E18" s="165"/>
      <c r="F18" s="165"/>
      <c r="G18" s="165"/>
      <c r="H18" s="165"/>
      <c r="I18" s="668"/>
    </row>
    <row r="19" spans="1:9" ht="15">
      <c r="A19" s="679" t="s">
        <v>361</v>
      </c>
      <c r="B19" s="165"/>
      <c r="C19" s="165"/>
      <c r="D19" s="165"/>
      <c r="E19" s="165"/>
      <c r="F19" s="165"/>
      <c r="G19" s="165"/>
      <c r="H19" s="165"/>
      <c r="I19" s="668"/>
    </row>
    <row r="20" spans="1:9" ht="29.25">
      <c r="A20" s="679" t="s">
        <v>365</v>
      </c>
      <c r="B20" s="165"/>
      <c r="C20" s="165"/>
      <c r="D20" s="165"/>
      <c r="E20" s="165"/>
      <c r="F20" s="165"/>
      <c r="G20" s="165"/>
      <c r="H20" s="165"/>
      <c r="I20" s="680"/>
    </row>
    <row r="21" spans="1:9" ht="29.25">
      <c r="A21" s="679" t="s">
        <v>367</v>
      </c>
      <c r="B21" s="165"/>
      <c r="C21" s="165"/>
      <c r="D21" s="165"/>
      <c r="E21" s="165"/>
      <c r="F21" s="165"/>
      <c r="G21" s="165"/>
      <c r="H21" s="165"/>
      <c r="I21" s="680"/>
    </row>
    <row r="22" spans="1:9" ht="15">
      <c r="A22" s="679" t="s">
        <v>484</v>
      </c>
      <c r="B22" s="172"/>
      <c r="C22" s="165"/>
      <c r="D22" s="165"/>
      <c r="E22" s="165"/>
      <c r="F22" s="165"/>
      <c r="G22" s="165"/>
      <c r="H22" s="165"/>
      <c r="I22" s="680"/>
    </row>
    <row r="23" spans="1:9" ht="15">
      <c r="A23" s="679" t="s">
        <v>371</v>
      </c>
      <c r="B23" s="165"/>
      <c r="C23" s="165"/>
      <c r="D23" s="165"/>
      <c r="E23" s="165"/>
      <c r="F23" s="165"/>
      <c r="G23" s="165"/>
      <c r="H23" s="165"/>
      <c r="I23" s="680"/>
    </row>
    <row r="24" spans="1:9" ht="15">
      <c r="A24" s="679" t="s">
        <v>373</v>
      </c>
      <c r="B24" s="165"/>
      <c r="C24" s="165"/>
      <c r="D24" s="165"/>
      <c r="E24" s="165"/>
      <c r="F24" s="165"/>
      <c r="G24" s="165"/>
      <c r="H24" s="165"/>
      <c r="I24" s="680"/>
    </row>
    <row r="25" spans="1:9" ht="29.25">
      <c r="A25" s="679" t="s">
        <v>376</v>
      </c>
      <c r="B25" s="165"/>
      <c r="C25" s="165"/>
      <c r="D25" s="165"/>
      <c r="E25" s="165"/>
      <c r="F25" s="165"/>
      <c r="G25" s="165"/>
      <c r="H25" s="173"/>
      <c r="I25" s="681"/>
    </row>
    <row r="26" spans="1:9" ht="15">
      <c r="A26" s="679" t="s">
        <v>382</v>
      </c>
      <c r="B26" s="165"/>
      <c r="C26" s="165"/>
      <c r="D26" s="165"/>
      <c r="E26" s="165"/>
      <c r="F26" s="165"/>
      <c r="G26" s="165"/>
      <c r="H26" s="165"/>
      <c r="I26" s="680"/>
    </row>
    <row r="27" spans="1:9" ht="29.25">
      <c r="A27" s="679" t="s">
        <v>387</v>
      </c>
      <c r="B27" s="165"/>
      <c r="C27" s="165"/>
      <c r="D27" s="165"/>
      <c r="E27" s="165"/>
      <c r="F27" s="165"/>
      <c r="G27" s="165"/>
      <c r="H27" s="165"/>
      <c r="I27" s="680"/>
    </row>
    <row r="28" spans="1:9" ht="29.25">
      <c r="A28" s="679" t="s">
        <v>485</v>
      </c>
      <c r="B28" s="165"/>
      <c r="C28" s="165"/>
      <c r="D28" s="165"/>
      <c r="E28" s="165"/>
      <c r="F28" s="165"/>
      <c r="G28" s="165"/>
      <c r="H28" s="165"/>
      <c r="I28" s="680"/>
    </row>
    <row r="29" spans="1:9" ht="15">
      <c r="A29" s="682" t="s">
        <v>486</v>
      </c>
      <c r="B29" s="174"/>
      <c r="C29" s="174"/>
      <c r="D29" s="174"/>
      <c r="E29" s="174"/>
      <c r="F29" s="174"/>
      <c r="G29" s="174"/>
      <c r="H29" s="174"/>
      <c r="I29" s="683"/>
    </row>
    <row r="30" spans="1:9" ht="12.75">
      <c r="A30" s="1501" t="s">
        <v>487</v>
      </c>
      <c r="B30" s="1485" t="s">
        <v>471</v>
      </c>
      <c r="C30" s="1491" t="s">
        <v>477</v>
      </c>
      <c r="D30" s="1485" t="s">
        <v>478</v>
      </c>
      <c r="E30" s="1485" t="s">
        <v>479</v>
      </c>
      <c r="F30" s="1491" t="s">
        <v>480</v>
      </c>
      <c r="G30" s="1486" t="s">
        <v>470</v>
      </c>
      <c r="H30" s="1486"/>
      <c r="I30" s="1479" t="s">
        <v>481</v>
      </c>
    </row>
    <row r="31" spans="1:9" ht="12.75">
      <c r="A31" s="1502"/>
      <c r="B31" s="1485"/>
      <c r="C31" s="1492"/>
      <c r="D31" s="1485"/>
      <c r="E31" s="1485"/>
      <c r="F31" s="1500"/>
      <c r="G31" s="1486"/>
      <c r="H31" s="1486"/>
      <c r="I31" s="1479"/>
    </row>
    <row r="32" spans="1:9" ht="27" customHeight="1">
      <c r="A32" s="1503"/>
      <c r="B32" s="1485"/>
      <c r="C32" s="1493"/>
      <c r="D32" s="1485"/>
      <c r="E32" s="1485"/>
      <c r="F32" s="1496"/>
      <c r="G32" s="164" t="s">
        <v>472</v>
      </c>
      <c r="H32" s="175" t="s">
        <v>473</v>
      </c>
      <c r="I32" s="1479"/>
    </row>
    <row r="33" spans="1:9" ht="15">
      <c r="A33" s="684" t="s">
        <v>488</v>
      </c>
      <c r="B33" s="165"/>
      <c r="C33" s="165"/>
      <c r="D33" s="165"/>
      <c r="E33" s="165"/>
      <c r="F33" s="165"/>
      <c r="G33" s="165"/>
      <c r="H33" s="165"/>
      <c r="I33" s="668"/>
    </row>
    <row r="34" spans="1:9" ht="15">
      <c r="A34" s="684" t="s">
        <v>400</v>
      </c>
      <c r="B34" s="165"/>
      <c r="C34" s="165"/>
      <c r="D34" s="165"/>
      <c r="E34" s="165"/>
      <c r="F34" s="165"/>
      <c r="G34" s="165"/>
      <c r="H34" s="165"/>
      <c r="I34" s="668"/>
    </row>
    <row r="35" spans="1:9" ht="29.25">
      <c r="A35" s="679" t="s">
        <v>489</v>
      </c>
      <c r="B35" s="165"/>
      <c r="C35" s="165"/>
      <c r="D35" s="165"/>
      <c r="E35" s="165"/>
      <c r="F35" s="165"/>
      <c r="G35" s="165"/>
      <c r="H35" s="165"/>
      <c r="I35" s="668"/>
    </row>
    <row r="36" spans="1:9" ht="15">
      <c r="A36" s="679" t="s">
        <v>411</v>
      </c>
      <c r="B36" s="165"/>
      <c r="C36" s="165"/>
      <c r="D36" s="165"/>
      <c r="E36" s="165"/>
      <c r="F36" s="165"/>
      <c r="G36" s="165"/>
      <c r="H36" s="165"/>
      <c r="I36" s="668"/>
    </row>
    <row r="37" spans="1:9" ht="29.25">
      <c r="A37" s="679" t="s">
        <v>414</v>
      </c>
      <c r="B37" s="165"/>
      <c r="C37" s="165"/>
      <c r="D37" s="165"/>
      <c r="E37" s="165"/>
      <c r="F37" s="165"/>
      <c r="G37" s="165"/>
      <c r="H37" s="165"/>
      <c r="I37" s="668"/>
    </row>
    <row r="38" spans="1:9" ht="15">
      <c r="A38" s="684" t="s">
        <v>490</v>
      </c>
      <c r="B38" s="165"/>
      <c r="C38" s="165"/>
      <c r="D38" s="165"/>
      <c r="E38" s="165"/>
      <c r="F38" s="165"/>
      <c r="G38" s="165"/>
      <c r="H38" s="165"/>
      <c r="I38" s="668"/>
    </row>
    <row r="39" spans="1:9" ht="15">
      <c r="A39" s="684" t="s">
        <v>418</v>
      </c>
      <c r="B39" s="165"/>
      <c r="C39" s="165"/>
      <c r="D39" s="165"/>
      <c r="E39" s="165"/>
      <c r="F39" s="165"/>
      <c r="G39" s="165"/>
      <c r="H39" s="165"/>
      <c r="I39" s="668"/>
    </row>
    <row r="40" spans="1:9" ht="29.25">
      <c r="A40" s="684" t="s">
        <v>420</v>
      </c>
      <c r="B40" s="165"/>
      <c r="C40" s="165"/>
      <c r="D40" s="165"/>
      <c r="E40" s="165"/>
      <c r="F40" s="165"/>
      <c r="G40" s="165"/>
      <c r="H40" s="165"/>
      <c r="I40" s="668"/>
    </row>
    <row r="41" spans="1:9" ht="15">
      <c r="A41" s="684" t="s">
        <v>490</v>
      </c>
      <c r="B41" s="165"/>
      <c r="C41" s="165"/>
      <c r="D41" s="165"/>
      <c r="E41" s="165"/>
      <c r="F41" s="165"/>
      <c r="G41" s="165"/>
      <c r="H41" s="165"/>
      <c r="I41" s="668"/>
    </row>
    <row r="42" spans="1:9" ht="15">
      <c r="A42" s="684" t="s">
        <v>418</v>
      </c>
      <c r="B42" s="165"/>
      <c r="C42" s="165"/>
      <c r="D42" s="165"/>
      <c r="E42" s="165"/>
      <c r="F42" s="176"/>
      <c r="G42" s="165"/>
      <c r="H42" s="165"/>
      <c r="I42" s="685"/>
    </row>
    <row r="43" spans="1:9" ht="15">
      <c r="A43" s="679" t="s">
        <v>422</v>
      </c>
      <c r="B43" s="165"/>
      <c r="C43" s="165"/>
      <c r="D43" s="165"/>
      <c r="E43" s="165"/>
      <c r="F43" s="165"/>
      <c r="G43" s="165"/>
      <c r="H43" s="165"/>
      <c r="I43" s="668"/>
    </row>
    <row r="44" spans="1:9" ht="15">
      <c r="A44" s="684" t="s">
        <v>424</v>
      </c>
      <c r="B44" s="165"/>
      <c r="C44" s="165"/>
      <c r="D44" s="165"/>
      <c r="E44" s="165"/>
      <c r="F44" s="165"/>
      <c r="G44" s="165"/>
      <c r="H44" s="165"/>
      <c r="I44" s="668"/>
    </row>
    <row r="45" spans="1:9" ht="29.25">
      <c r="A45" s="684" t="s">
        <v>491</v>
      </c>
      <c r="B45" s="165"/>
      <c r="C45" s="165"/>
      <c r="D45" s="165"/>
      <c r="E45" s="165"/>
      <c r="F45" s="165"/>
      <c r="G45" s="165"/>
      <c r="H45" s="165"/>
      <c r="I45" s="668"/>
    </row>
    <row r="46" spans="1:9" ht="29.25">
      <c r="A46" s="679" t="s">
        <v>427</v>
      </c>
      <c r="B46" s="165"/>
      <c r="C46" s="165"/>
      <c r="D46" s="165"/>
      <c r="E46" s="165"/>
      <c r="F46" s="165"/>
      <c r="G46" s="165"/>
      <c r="H46" s="165"/>
      <c r="I46" s="668"/>
    </row>
    <row r="47" spans="1:9" ht="29.25">
      <c r="A47" s="679" t="s">
        <v>433</v>
      </c>
      <c r="B47" s="165"/>
      <c r="C47" s="165"/>
      <c r="D47" s="165"/>
      <c r="E47" s="165"/>
      <c r="F47" s="165"/>
      <c r="G47" s="165"/>
      <c r="H47" s="165"/>
      <c r="I47" s="668"/>
    </row>
    <row r="48" spans="1:9" ht="12.75">
      <c r="A48" s="1498" t="s">
        <v>492</v>
      </c>
      <c r="B48" s="1480"/>
      <c r="C48" s="1480"/>
      <c r="D48" s="1480"/>
      <c r="E48" s="1480"/>
      <c r="F48" s="1480"/>
      <c r="G48" s="1480"/>
      <c r="H48" s="1480"/>
      <c r="I48" s="1497"/>
    </row>
    <row r="49" spans="1:9" ht="30" customHeight="1">
      <c r="A49" s="1499"/>
      <c r="B49" s="1480"/>
      <c r="C49" s="1480"/>
      <c r="D49" s="1480"/>
      <c r="E49" s="1480"/>
      <c r="F49" s="1480"/>
      <c r="G49" s="1480"/>
      <c r="H49" s="1480"/>
      <c r="I49" s="1497"/>
    </row>
    <row r="50" spans="1:9" ht="29.25">
      <c r="A50" s="679" t="s">
        <v>493</v>
      </c>
      <c r="B50" s="165"/>
      <c r="C50" s="165"/>
      <c r="D50" s="165"/>
      <c r="E50" s="165"/>
      <c r="F50" s="165"/>
      <c r="G50" s="165"/>
      <c r="H50" s="165"/>
      <c r="I50" s="668"/>
    </row>
    <row r="51" spans="1:9" ht="29.25">
      <c r="A51" s="679" t="s">
        <v>442</v>
      </c>
      <c r="B51" s="165"/>
      <c r="C51" s="165"/>
      <c r="D51" s="165"/>
      <c r="E51" s="165"/>
      <c r="F51" s="165"/>
      <c r="G51" s="165"/>
      <c r="H51" s="165"/>
      <c r="I51" s="668"/>
    </row>
    <row r="52" spans="1:9" ht="30" customHeight="1">
      <c r="A52" s="684" t="s">
        <v>453</v>
      </c>
      <c r="B52" s="165"/>
      <c r="C52" s="165"/>
      <c r="D52" s="165"/>
      <c r="E52" s="165"/>
      <c r="F52" s="165"/>
      <c r="G52" s="165"/>
      <c r="H52" s="165"/>
      <c r="I52" s="668"/>
    </row>
    <row r="53" spans="1:9" ht="15">
      <c r="A53" s="684" t="s">
        <v>455</v>
      </c>
      <c r="B53" s="165"/>
      <c r="C53" s="165"/>
      <c r="D53" s="165"/>
      <c r="E53" s="165"/>
      <c r="F53" s="165"/>
      <c r="G53" s="165"/>
      <c r="H53" s="165"/>
      <c r="I53" s="668"/>
    </row>
    <row r="54" spans="1:9" ht="29.25">
      <c r="A54" s="684" t="s">
        <v>494</v>
      </c>
      <c r="B54" s="165"/>
      <c r="C54" s="165"/>
      <c r="D54" s="165"/>
      <c r="E54" s="165"/>
      <c r="F54" s="165"/>
      <c r="G54" s="165"/>
      <c r="H54" s="165"/>
      <c r="I54" s="668"/>
    </row>
    <row r="55" spans="1:9" ht="43.5">
      <c r="A55" s="684" t="s">
        <v>495</v>
      </c>
      <c r="B55" s="165"/>
      <c r="C55" s="165"/>
      <c r="D55" s="165"/>
      <c r="E55" s="165"/>
      <c r="F55" s="165"/>
      <c r="G55" s="165"/>
      <c r="H55" s="165"/>
      <c r="I55" s="668"/>
    </row>
    <row r="56" spans="1:9" ht="15.75" thickBot="1">
      <c r="A56" s="686" t="s">
        <v>496</v>
      </c>
      <c r="B56" s="687"/>
      <c r="C56" s="687"/>
      <c r="D56" s="687"/>
      <c r="E56" s="687"/>
      <c r="F56" s="687"/>
      <c r="G56" s="687"/>
      <c r="H56" s="687"/>
      <c r="I56" s="688"/>
    </row>
  </sheetData>
  <sheetProtection/>
  <mergeCells count="28">
    <mergeCell ref="A48:A49"/>
    <mergeCell ref="B48:B49"/>
    <mergeCell ref="C48:C49"/>
    <mergeCell ref="D48:D49"/>
    <mergeCell ref="E48:E49"/>
    <mergeCell ref="F30:F32"/>
    <mergeCell ref="A30:A32"/>
    <mergeCell ref="B30:B32"/>
    <mergeCell ref="D5:D6"/>
    <mergeCell ref="E5:E6"/>
    <mergeCell ref="I30:I32"/>
    <mergeCell ref="G48:G49"/>
    <mergeCell ref="H48:H49"/>
    <mergeCell ref="I48:I49"/>
    <mergeCell ref="F48:F49"/>
    <mergeCell ref="E30:E32"/>
    <mergeCell ref="I5:I6"/>
    <mergeCell ref="G30:H31"/>
    <mergeCell ref="F5:F6"/>
    <mergeCell ref="G5:H5"/>
    <mergeCell ref="C30:C32"/>
    <mergeCell ref="D30:D32"/>
    <mergeCell ref="H1:I1"/>
    <mergeCell ref="H2:I2"/>
    <mergeCell ref="A4:I4"/>
    <mergeCell ref="A5:A6"/>
    <mergeCell ref="B5:B6"/>
    <mergeCell ref="C5:C6"/>
  </mergeCells>
  <printOptions/>
  <pageMargins left="0.75" right="0.75" top="1" bottom="1" header="0.5" footer="0.5"/>
  <pageSetup horizontalDpi="600" verticalDpi="600" orientation="portrait" paperSize="9" scale="67" r:id="rId1"/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92" zoomScalePageLayoutView="0" workbookViewId="0" topLeftCell="A1">
      <selection activeCell="A15" sqref="A15"/>
    </sheetView>
  </sheetViews>
  <sheetFormatPr defaultColWidth="9.140625" defaultRowHeight="15"/>
  <cols>
    <col min="1" max="1" width="8.7109375" style="0" customWidth="1"/>
    <col min="2" max="2" width="34.00390625" style="0" customWidth="1"/>
    <col min="3" max="3" width="52.7109375" style="0" customWidth="1"/>
    <col min="4" max="4" width="9.00390625" style="0" customWidth="1"/>
    <col min="5" max="5" width="6.8515625" style="0" customWidth="1"/>
    <col min="6" max="6" width="31.8515625" style="0" customWidth="1"/>
    <col min="9" max="11" width="9.140625" style="0" customWidth="1"/>
  </cols>
  <sheetData>
    <row r="1" ht="15">
      <c r="A1" s="1146" t="s">
        <v>1003</v>
      </c>
    </row>
    <row r="2" ht="15">
      <c r="A2" s="1146" t="s">
        <v>1004</v>
      </c>
    </row>
    <row r="3" ht="15">
      <c r="A3" s="1146"/>
    </row>
    <row r="4" spans="1:3" ht="15.75">
      <c r="A4" s="1242" t="s">
        <v>861</v>
      </c>
      <c r="B4" s="1242"/>
      <c r="C4" s="1242"/>
    </row>
    <row r="6" ht="15.75" thickBot="1"/>
    <row r="7" spans="1:6" ht="16.5" thickBot="1">
      <c r="A7" s="1243" t="s">
        <v>72</v>
      </c>
      <c r="B7" s="1244"/>
      <c r="C7" s="1244"/>
      <c r="D7" s="1244"/>
      <c r="E7" s="1244"/>
      <c r="F7" s="1072" t="s">
        <v>5</v>
      </c>
    </row>
    <row r="8" spans="1:6" ht="33" customHeight="1">
      <c r="A8" s="1245" t="s">
        <v>862</v>
      </c>
      <c r="B8" s="1246"/>
      <c r="C8" s="1246"/>
      <c r="D8" s="1246"/>
      <c r="E8" s="1247"/>
      <c r="F8" s="745">
        <v>0</v>
      </c>
    </row>
    <row r="9" spans="1:6" ht="36.75" customHeight="1">
      <c r="A9" s="1236" t="s">
        <v>863</v>
      </c>
      <c r="B9" s="1237"/>
      <c r="C9" s="1237"/>
      <c r="D9" s="1237"/>
      <c r="E9" s="1238"/>
      <c r="F9" s="746">
        <v>0</v>
      </c>
    </row>
    <row r="10" spans="1:6" ht="34.5" customHeight="1">
      <c r="A10" s="1236" t="s">
        <v>864</v>
      </c>
      <c r="B10" s="1237"/>
      <c r="C10" s="1237"/>
      <c r="D10" s="1237"/>
      <c r="E10" s="1238"/>
      <c r="F10" s="747">
        <v>0</v>
      </c>
    </row>
    <row r="11" spans="1:6" ht="31.5" customHeight="1">
      <c r="A11" s="1236" t="s">
        <v>865</v>
      </c>
      <c r="B11" s="1237"/>
      <c r="C11" s="1237"/>
      <c r="D11" s="1237"/>
      <c r="E11" s="1238"/>
      <c r="F11" s="748">
        <v>0</v>
      </c>
    </row>
    <row r="12" spans="1:6" ht="42" customHeight="1">
      <c r="A12" s="1236" t="s">
        <v>866</v>
      </c>
      <c r="B12" s="1237"/>
      <c r="C12" s="1237"/>
      <c r="D12" s="1237"/>
      <c r="E12" s="1238"/>
      <c r="F12" s="748">
        <v>0</v>
      </c>
    </row>
    <row r="13" spans="1:6" ht="42" customHeight="1" thickBot="1">
      <c r="A13" s="1239" t="s">
        <v>867</v>
      </c>
      <c r="B13" s="1240"/>
      <c r="C13" s="1240"/>
      <c r="D13" s="1240"/>
      <c r="E13" s="1241"/>
      <c r="F13" s="749">
        <v>0</v>
      </c>
    </row>
    <row r="15" ht="15.75">
      <c r="A15" s="702" t="s">
        <v>1031</v>
      </c>
    </row>
  </sheetData>
  <sheetProtection/>
  <mergeCells count="8">
    <mergeCell ref="A11:E11"/>
    <mergeCell ref="A12:E12"/>
    <mergeCell ref="A13:E13"/>
    <mergeCell ref="A4:C4"/>
    <mergeCell ref="A7:E7"/>
    <mergeCell ref="A8:E8"/>
    <mergeCell ref="A9:E9"/>
    <mergeCell ref="A10:E10"/>
  </mergeCells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B1:AA28"/>
  <sheetViews>
    <sheetView showGridLines="0" showOutlineSymbols="0" zoomScaleSheetLayoutView="100" zoomScalePageLayoutView="0" workbookViewId="0" topLeftCell="A1">
      <selection activeCell="A8" sqref="A8"/>
    </sheetView>
  </sheetViews>
  <sheetFormatPr defaultColWidth="8.8515625" defaultRowHeight="15"/>
  <cols>
    <col min="1" max="1" width="3.421875" style="754" customWidth="1"/>
    <col min="2" max="2" width="4.28125" style="754" customWidth="1"/>
    <col min="3" max="3" width="45.57421875" style="754" customWidth="1"/>
    <col min="4" max="4" width="20.421875" style="754" customWidth="1"/>
    <col min="5" max="5" width="20.7109375" style="754" customWidth="1"/>
    <col min="6" max="6" width="20.28125" style="754" customWidth="1"/>
    <col min="7" max="9" width="15.421875" style="754" customWidth="1"/>
    <col min="10" max="10" width="3.7109375" style="754" customWidth="1"/>
    <col min="11" max="16384" width="8.8515625" style="754" customWidth="1"/>
  </cols>
  <sheetData>
    <row r="1" ht="15">
      <c r="AA1" s="754" t="s">
        <v>880</v>
      </c>
    </row>
    <row r="2" spans="2:9" ht="15.75">
      <c r="B2" s="755"/>
      <c r="C2" s="1504"/>
      <c r="D2" s="1504"/>
      <c r="I2" s="757" t="s">
        <v>824</v>
      </c>
    </row>
    <row r="3" ht="15">
      <c r="I3" s="757" t="s">
        <v>137</v>
      </c>
    </row>
    <row r="4" spans="2:9" ht="39.75" customHeight="1" thickBot="1">
      <c r="B4" s="1505" t="s">
        <v>881</v>
      </c>
      <c r="C4" s="1506"/>
      <c r="D4" s="1506"/>
      <c r="E4" s="1506"/>
      <c r="F4" s="1506"/>
      <c r="G4" s="1506"/>
      <c r="H4" s="1506"/>
      <c r="I4" s="1506"/>
    </row>
    <row r="5" spans="2:9" ht="15">
      <c r="B5" s="1507" t="s">
        <v>882</v>
      </c>
      <c r="C5" s="1510" t="s">
        <v>883</v>
      </c>
      <c r="D5" s="1513" t="s">
        <v>884</v>
      </c>
      <c r="E5" s="1514"/>
      <c r="F5" s="1510" t="s">
        <v>885</v>
      </c>
      <c r="G5" s="1515" t="s">
        <v>886</v>
      </c>
      <c r="H5" s="1510" t="s">
        <v>887</v>
      </c>
      <c r="I5" s="1518" t="s">
        <v>790</v>
      </c>
    </row>
    <row r="6" spans="2:9" ht="15">
      <c r="B6" s="1508"/>
      <c r="C6" s="1511"/>
      <c r="D6" s="1521" t="s">
        <v>888</v>
      </c>
      <c r="E6" s="1521"/>
      <c r="F6" s="1511"/>
      <c r="G6" s="1516"/>
      <c r="H6" s="1511"/>
      <c r="I6" s="1519"/>
    </row>
    <row r="7" spans="2:9" ht="15">
      <c r="B7" s="1509"/>
      <c r="C7" s="1512"/>
      <c r="D7" s="758" t="s">
        <v>889</v>
      </c>
      <c r="E7" s="759" t="s">
        <v>890</v>
      </c>
      <c r="F7" s="1512"/>
      <c r="G7" s="1517"/>
      <c r="H7" s="1512"/>
      <c r="I7" s="1520"/>
    </row>
    <row r="8" spans="2:9" s="765" customFormat="1" ht="9" thickBot="1">
      <c r="B8" s="760">
        <v>1</v>
      </c>
      <c r="C8" s="761">
        <v>2</v>
      </c>
      <c r="D8" s="762">
        <v>3</v>
      </c>
      <c r="E8" s="763">
        <v>4</v>
      </c>
      <c r="F8" s="763" t="s">
        <v>797</v>
      </c>
      <c r="G8" s="763">
        <v>6</v>
      </c>
      <c r="H8" s="763" t="s">
        <v>798</v>
      </c>
      <c r="I8" s="764">
        <v>8</v>
      </c>
    </row>
    <row r="9" spans="2:9" ht="15">
      <c r="B9" s="1522" t="s">
        <v>11</v>
      </c>
      <c r="C9" s="766" t="s">
        <v>800</v>
      </c>
      <c r="D9" s="767"/>
      <c r="E9" s="767"/>
      <c r="F9" s="768"/>
      <c r="G9" s="1524"/>
      <c r="H9" s="769"/>
      <c r="I9" s="770"/>
    </row>
    <row r="10" spans="2:9" ht="15">
      <c r="B10" s="1523"/>
      <c r="C10" s="771" t="s">
        <v>805</v>
      </c>
      <c r="D10" s="772"/>
      <c r="E10" s="773"/>
      <c r="F10" s="772"/>
      <c r="G10" s="1525"/>
      <c r="H10" s="774"/>
      <c r="I10" s="775"/>
    </row>
    <row r="11" spans="2:9" ht="15">
      <c r="B11" s="1526"/>
      <c r="C11" s="776" t="s">
        <v>891</v>
      </c>
      <c r="D11" s="777"/>
      <c r="E11" s="778"/>
      <c r="F11" s="777"/>
      <c r="G11" s="1525"/>
      <c r="H11" s="779"/>
      <c r="I11" s="780"/>
    </row>
    <row r="12" spans="2:9" ht="15">
      <c r="B12" s="1523"/>
      <c r="C12" s="781" t="s">
        <v>892</v>
      </c>
      <c r="D12" s="772"/>
      <c r="E12" s="773"/>
      <c r="F12" s="772"/>
      <c r="G12" s="1525"/>
      <c r="H12" s="774"/>
      <c r="I12" s="775"/>
    </row>
    <row r="13" spans="2:9" ht="15">
      <c r="B13" s="1526" t="s">
        <v>29</v>
      </c>
      <c r="C13" s="1527" t="s">
        <v>893</v>
      </c>
      <c r="D13" s="777"/>
      <c r="E13" s="777"/>
      <c r="F13" s="777"/>
      <c r="G13" s="1525"/>
      <c r="H13" s="779"/>
      <c r="I13" s="780"/>
    </row>
    <row r="14" spans="2:9" ht="15">
      <c r="B14" s="1523"/>
      <c r="C14" s="1528"/>
      <c r="D14" s="772"/>
      <c r="E14" s="772"/>
      <c r="F14" s="772"/>
      <c r="G14" s="1525"/>
      <c r="H14" s="774"/>
      <c r="I14" s="775"/>
    </row>
    <row r="15" spans="2:9" ht="15">
      <c r="B15" s="1526" t="s">
        <v>50</v>
      </c>
      <c r="C15" s="1529" t="s">
        <v>803</v>
      </c>
      <c r="D15" s="777"/>
      <c r="E15" s="777"/>
      <c r="F15" s="777"/>
      <c r="G15" s="1525"/>
      <c r="H15" s="779"/>
      <c r="I15" s="780"/>
    </row>
    <row r="16" spans="2:9" ht="15">
      <c r="B16" s="1523"/>
      <c r="C16" s="1530"/>
      <c r="D16" s="772"/>
      <c r="E16" s="772"/>
      <c r="F16" s="772"/>
      <c r="G16" s="1525"/>
      <c r="H16" s="774"/>
      <c r="I16" s="775"/>
    </row>
    <row r="17" spans="2:9" ht="13.5" customHeight="1">
      <c r="B17" s="1526" t="s">
        <v>52</v>
      </c>
      <c r="C17" s="782" t="s">
        <v>557</v>
      </c>
      <c r="D17" s="783"/>
      <c r="E17" s="783"/>
      <c r="F17" s="783"/>
      <c r="G17" s="1525"/>
      <c r="H17" s="784"/>
      <c r="I17" s="785"/>
    </row>
    <row r="18" spans="2:9" ht="15">
      <c r="B18" s="1523"/>
      <c r="C18" s="786" t="s">
        <v>805</v>
      </c>
      <c r="D18" s="787"/>
      <c r="E18" s="787"/>
      <c r="F18" s="787"/>
      <c r="G18" s="1525"/>
      <c r="H18" s="788"/>
      <c r="I18" s="789"/>
    </row>
    <row r="19" spans="2:9" ht="15">
      <c r="B19" s="790"/>
      <c r="C19" s="791" t="s">
        <v>894</v>
      </c>
      <c r="D19" s="778"/>
      <c r="E19" s="778"/>
      <c r="F19" s="777"/>
      <c r="G19" s="1525"/>
      <c r="H19" s="779"/>
      <c r="I19" s="780"/>
    </row>
    <row r="20" spans="2:9" ht="15">
      <c r="B20" s="792"/>
      <c r="C20" s="793" t="s">
        <v>895</v>
      </c>
      <c r="D20" s="773"/>
      <c r="E20" s="773"/>
      <c r="F20" s="772"/>
      <c r="G20" s="1525"/>
      <c r="H20" s="774"/>
      <c r="I20" s="775"/>
    </row>
    <row r="21" spans="2:9" ht="15">
      <c r="B21" s="792"/>
      <c r="C21" s="791" t="s">
        <v>896</v>
      </c>
      <c r="D21" s="778"/>
      <c r="E21" s="778"/>
      <c r="F21" s="777"/>
      <c r="G21" s="1531"/>
      <c r="H21" s="779"/>
      <c r="I21" s="780"/>
    </row>
    <row r="22" spans="2:9" ht="15.75" thickBot="1">
      <c r="B22" s="794"/>
      <c r="C22" s="795" t="s">
        <v>897</v>
      </c>
      <c r="D22" s="796"/>
      <c r="E22" s="796"/>
      <c r="F22" s="797"/>
      <c r="G22" s="1525"/>
      <c r="H22" s="798"/>
      <c r="I22" s="799"/>
    </row>
    <row r="23" spans="2:9" ht="13.5" customHeight="1">
      <c r="B23" s="1532" t="s">
        <v>70</v>
      </c>
      <c r="C23" s="800" t="s">
        <v>898</v>
      </c>
      <c r="D23" s="767"/>
      <c r="E23" s="767"/>
      <c r="F23" s="768"/>
      <c r="G23" s="1524"/>
      <c r="H23" s="769"/>
      <c r="I23" s="770"/>
    </row>
    <row r="24" spans="2:9" ht="15">
      <c r="B24" s="1533"/>
      <c r="C24" s="801" t="s">
        <v>899</v>
      </c>
      <c r="D24" s="773"/>
      <c r="E24" s="773"/>
      <c r="F24" s="772"/>
      <c r="G24" s="1525"/>
      <c r="H24" s="774"/>
      <c r="I24" s="775"/>
    </row>
    <row r="25" spans="2:9" ht="13.5" customHeight="1">
      <c r="B25" s="1533" t="s">
        <v>539</v>
      </c>
      <c r="C25" s="802" t="s">
        <v>900</v>
      </c>
      <c r="D25" s="777"/>
      <c r="E25" s="777"/>
      <c r="F25" s="777"/>
      <c r="G25" s="1531"/>
      <c r="H25" s="779"/>
      <c r="I25" s="803"/>
    </row>
    <row r="26" spans="2:9" ht="15.75" thickBot="1">
      <c r="B26" s="1534"/>
      <c r="C26" s="804" t="s">
        <v>901</v>
      </c>
      <c r="D26" s="797"/>
      <c r="E26" s="797"/>
      <c r="F26" s="797"/>
      <c r="G26" s="1525"/>
      <c r="H26" s="798"/>
      <c r="I26" s="805"/>
    </row>
    <row r="27" spans="2:9" ht="15">
      <c r="B27" s="1535" t="s">
        <v>224</v>
      </c>
      <c r="C27" s="1537" t="s">
        <v>811</v>
      </c>
      <c r="D27" s="806"/>
      <c r="E27" s="806"/>
      <c r="F27" s="806"/>
      <c r="G27" s="807"/>
      <c r="H27" s="808"/>
      <c r="I27" s="809"/>
    </row>
    <row r="28" spans="2:9" ht="15.75" thickBot="1">
      <c r="B28" s="1536"/>
      <c r="C28" s="1538"/>
      <c r="D28" s="810"/>
      <c r="E28" s="810"/>
      <c r="F28" s="810"/>
      <c r="G28" s="811"/>
      <c r="H28" s="812"/>
      <c r="I28" s="813"/>
    </row>
  </sheetData>
  <sheetProtection/>
  <mergeCells count="30">
    <mergeCell ref="G21:G22"/>
    <mergeCell ref="B23:B24"/>
    <mergeCell ref="G23:G24"/>
    <mergeCell ref="B25:B26"/>
    <mergeCell ref="G25:G26"/>
    <mergeCell ref="B27:B28"/>
    <mergeCell ref="C27:C28"/>
    <mergeCell ref="B15:B16"/>
    <mergeCell ref="C15:C16"/>
    <mergeCell ref="G15:G16"/>
    <mergeCell ref="B17:B18"/>
    <mergeCell ref="G17:G18"/>
    <mergeCell ref="G19:G20"/>
    <mergeCell ref="B9:B10"/>
    <mergeCell ref="G9:G10"/>
    <mergeCell ref="B11:B12"/>
    <mergeCell ref="G11:G12"/>
    <mergeCell ref="B13:B14"/>
    <mergeCell ref="C13:C14"/>
    <mergeCell ref="G13:G14"/>
    <mergeCell ref="C2:D2"/>
    <mergeCell ref="B4:I4"/>
    <mergeCell ref="B5:B7"/>
    <mergeCell ref="C5:C7"/>
    <mergeCell ref="D5:E5"/>
    <mergeCell ref="F5:F7"/>
    <mergeCell ref="G5:G7"/>
    <mergeCell ref="H5:H7"/>
    <mergeCell ref="I5:I7"/>
    <mergeCell ref="D6:E6"/>
  </mergeCells>
  <printOptions/>
  <pageMargins left="0.44" right="0.34" top="0.7480314960629921" bottom="0.7480314960629921" header="0.31496062992125984" footer="0.31496062992125984"/>
  <pageSetup horizontalDpi="600" verticalDpi="600" orientation="landscape" scale="7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W25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1" max="16384" width="9.140625" style="12" customWidth="1"/>
  </cols>
  <sheetData>
    <row r="1" spans="1:23" ht="15.75">
      <c r="A1" s="332" t="s">
        <v>140</v>
      </c>
      <c r="B1" s="332"/>
      <c r="C1" s="332"/>
      <c r="D1" s="332"/>
      <c r="E1" s="10"/>
      <c r="F1" s="730"/>
      <c r="G1" s="730" t="s">
        <v>824</v>
      </c>
      <c r="H1" s="655"/>
      <c r="I1" s="98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</row>
    <row r="2" spans="1:23" ht="15.75">
      <c r="A2" s="10"/>
      <c r="B2" s="10"/>
      <c r="C2" s="10"/>
      <c r="D2" s="10"/>
      <c r="E2" s="10"/>
      <c r="F2" s="655"/>
      <c r="G2" s="655" t="s">
        <v>137</v>
      </c>
      <c r="H2" s="655"/>
      <c r="I2" s="98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</row>
    <row r="3" spans="1:23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</row>
    <row r="4" spans="1:23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</row>
    <row r="5" spans="1:23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</row>
    <row r="6" spans="1:23" ht="18.75">
      <c r="A6" s="333" t="s">
        <v>661</v>
      </c>
      <c r="B6" s="333"/>
      <c r="C6" s="333"/>
      <c r="D6" s="333"/>
      <c r="E6" s="333"/>
      <c r="F6" s="333"/>
      <c r="G6" s="333"/>
      <c r="H6" s="333"/>
      <c r="I6" s="333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ht="18.75">
      <c r="A7" s="78"/>
      <c r="B7" s="78"/>
      <c r="C7" s="78"/>
      <c r="D7" s="78"/>
      <c r="E7" s="78"/>
      <c r="F7" s="78"/>
      <c r="G7" s="78"/>
      <c r="H7" s="78"/>
      <c r="I7" s="78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ht="15.75">
      <c r="A8" s="332" t="s">
        <v>662</v>
      </c>
      <c r="B8" s="332"/>
      <c r="C8" s="332"/>
      <c r="D8" s="332"/>
      <c r="E8" s="332"/>
      <c r="F8" s="332"/>
      <c r="G8" s="332"/>
      <c r="H8" s="332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ht="15.75">
      <c r="A9" s="332" t="s">
        <v>663</v>
      </c>
      <c r="B9" s="332"/>
      <c r="C9" s="332"/>
      <c r="D9" s="332"/>
      <c r="E9" s="332"/>
      <c r="F9" s="332"/>
      <c r="G9" s="332"/>
      <c r="H9" s="332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ht="18" customHeight="1">
      <c r="A10" s="106"/>
      <c r="B10" s="106"/>
      <c r="C10" s="106"/>
      <c r="D10" s="106"/>
      <c r="E10" s="106"/>
      <c r="F10" s="106"/>
      <c r="G10" s="106"/>
      <c r="H10" s="106"/>
      <c r="I10" s="10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ht="27" customHeight="1">
      <c r="A11" s="10" t="s">
        <v>143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ht="47.25" customHeight="1">
      <c r="A12" s="13" t="s">
        <v>664</v>
      </c>
      <c r="B12" s="13"/>
      <c r="C12" s="13"/>
      <c r="D12" s="13"/>
      <c r="E12" s="13"/>
      <c r="F12" s="13"/>
      <c r="G12" s="13"/>
      <c r="H12" s="13"/>
      <c r="I12" s="13"/>
      <c r="J12" s="10"/>
      <c r="K12" s="10"/>
      <c r="L12" s="10"/>
      <c r="M12" s="10"/>
      <c r="N12" s="10"/>
      <c r="O12" s="10"/>
      <c r="P12" s="10"/>
      <c r="Q12" s="11"/>
      <c r="R12" s="11"/>
      <c r="S12" s="11"/>
      <c r="T12" s="11"/>
      <c r="U12" s="11"/>
      <c r="V12" s="11"/>
      <c r="W12" s="11"/>
    </row>
    <row r="13" spans="1:23" ht="14.25" customHeight="1">
      <c r="A13" s="1294" t="s">
        <v>665</v>
      </c>
      <c r="B13" s="1294"/>
      <c r="C13" s="1294"/>
      <c r="D13" s="1294"/>
      <c r="E13" s="1294"/>
      <c r="F13" s="1294"/>
      <c r="G13" s="1294"/>
      <c r="H13" s="1294"/>
      <c r="I13" s="1294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ht="12.75" customHeight="1" hidden="1">
      <c r="A14" s="1294"/>
      <c r="B14" s="1294"/>
      <c r="C14" s="1294"/>
      <c r="D14" s="1294"/>
      <c r="E14" s="1294"/>
      <c r="F14" s="1294"/>
      <c r="G14" s="1294"/>
      <c r="H14" s="1294"/>
      <c r="I14" s="1294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ht="16.5" customHeight="1" hidden="1">
      <c r="A15" s="1294"/>
      <c r="B15" s="1294"/>
      <c r="C15" s="1294"/>
      <c r="D15" s="1294"/>
      <c r="E15" s="1294"/>
      <c r="F15" s="1294"/>
      <c r="G15" s="1294"/>
      <c r="H15" s="1294"/>
      <c r="I15" s="1294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ht="46.5" customHeight="1">
      <c r="A16" s="1294"/>
      <c r="B16" s="1294"/>
      <c r="C16" s="1294"/>
      <c r="D16" s="1294"/>
      <c r="E16" s="1294"/>
      <c r="F16" s="1294"/>
      <c r="G16" s="1294"/>
      <c r="H16" s="1294"/>
      <c r="I16" s="1294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ht="63.75" customHeight="1">
      <c r="A17" s="1294" t="s">
        <v>666</v>
      </c>
      <c r="B17" s="1294"/>
      <c r="C17" s="1294"/>
      <c r="D17" s="1294"/>
      <c r="E17" s="1294"/>
      <c r="F17" s="1294"/>
      <c r="G17" s="1294"/>
      <c r="H17" s="1294"/>
      <c r="I17" s="1294"/>
      <c r="J17" s="10"/>
      <c r="K17" s="10"/>
      <c r="L17" s="10"/>
      <c r="M17" s="10"/>
      <c r="N17" s="10"/>
      <c r="O17" s="10"/>
      <c r="P17" s="10"/>
      <c r="Q17" s="11"/>
      <c r="R17" s="11" t="s">
        <v>667</v>
      </c>
      <c r="S17" s="11"/>
      <c r="T17" s="11"/>
      <c r="U17" s="11"/>
      <c r="V17" s="11"/>
      <c r="W17" s="11"/>
    </row>
    <row r="18" spans="1:23" ht="24" customHeight="1">
      <c r="A18" s="10"/>
      <c r="B18" s="10"/>
      <c r="C18" s="10"/>
      <c r="D18" s="10"/>
      <c r="E18" s="10"/>
      <c r="F18" s="330"/>
      <c r="G18" s="330"/>
      <c r="H18" s="330"/>
      <c r="I18" s="330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ht="31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ht="33" customHeight="1">
      <c r="A20" s="1290" t="s">
        <v>668</v>
      </c>
      <c r="B20" s="1290"/>
      <c r="C20" s="1290"/>
      <c r="D20" s="1290" t="s">
        <v>669</v>
      </c>
      <c r="E20" s="1290"/>
      <c r="F20" s="1291" t="s">
        <v>670</v>
      </c>
      <c r="G20" s="1291"/>
      <c r="H20" s="1291"/>
      <c r="I20" s="1291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ht="15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ht="15.75">
      <c r="A22" s="10"/>
      <c r="B22" s="10"/>
      <c r="C22" s="10"/>
      <c r="D22" s="10"/>
      <c r="E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</sheetData>
  <sheetProtection/>
  <mergeCells count="5">
    <mergeCell ref="A13:I16"/>
    <mergeCell ref="A17:I17"/>
    <mergeCell ref="A20:C20"/>
    <mergeCell ref="D20:E20"/>
    <mergeCell ref="F20:I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B2:O20"/>
  <sheetViews>
    <sheetView showOutlineSymbols="0" zoomScaleSheetLayoutView="90" zoomScalePageLayoutView="0" workbookViewId="0" topLeftCell="A1">
      <selection activeCell="L11" sqref="L11"/>
    </sheetView>
  </sheetViews>
  <sheetFormatPr defaultColWidth="9.140625" defaultRowHeight="15"/>
  <cols>
    <col min="1" max="1" width="2.421875" style="0" customWidth="1"/>
    <col min="2" max="2" width="3.7109375" style="0" customWidth="1"/>
    <col min="3" max="3" width="14.7109375" style="0" customWidth="1"/>
    <col min="4" max="11" width="10.7109375" style="0" customWidth="1"/>
    <col min="12" max="15" width="12.7109375" style="0" customWidth="1"/>
    <col min="16" max="16" width="1.1484375" style="0" customWidth="1"/>
  </cols>
  <sheetData>
    <row r="2" spans="2:15" ht="15">
      <c r="B2" s="1539" t="s">
        <v>140</v>
      </c>
      <c r="C2" s="1539"/>
      <c r="D2" s="1539"/>
      <c r="M2" s="1540" t="s">
        <v>660</v>
      </c>
      <c r="N2" s="1540"/>
      <c r="O2" s="1540"/>
    </row>
    <row r="3" spans="2:15" ht="15">
      <c r="B3" s="1539"/>
      <c r="C3" s="1539"/>
      <c r="D3" s="1539"/>
      <c r="M3" s="1540" t="s">
        <v>137</v>
      </c>
      <c r="N3" s="1540"/>
      <c r="O3" s="1540"/>
    </row>
    <row r="4" spans="2:15" ht="15">
      <c r="B4" s="1541" t="s">
        <v>902</v>
      </c>
      <c r="C4" s="1541"/>
      <c r="D4" s="1541"/>
      <c r="E4" s="1541"/>
      <c r="F4" s="1541"/>
      <c r="G4" s="1541"/>
      <c r="H4" s="1541"/>
      <c r="I4" s="1541"/>
      <c r="J4" s="1541"/>
      <c r="K4" s="1541"/>
      <c r="L4" s="1541"/>
      <c r="M4" s="1541"/>
      <c r="N4" s="1541"/>
      <c r="O4" s="1541"/>
    </row>
    <row r="5" spans="2:13" ht="15.75" thickBot="1">
      <c r="B5" s="1542" t="s">
        <v>734</v>
      </c>
      <c r="C5" s="1542"/>
      <c r="D5" s="1542"/>
      <c r="E5" s="1542"/>
      <c r="F5" s="1542"/>
      <c r="G5" s="1542"/>
      <c r="H5" s="1542"/>
      <c r="I5" s="1542"/>
      <c r="J5" s="1542"/>
      <c r="K5" s="1542"/>
      <c r="M5" s="814"/>
    </row>
    <row r="6" spans="2:15" ht="15">
      <c r="B6" s="815"/>
      <c r="C6" s="1543" t="s">
        <v>735</v>
      </c>
      <c r="D6" s="816" t="s">
        <v>903</v>
      </c>
      <c r="E6" s="817"/>
      <c r="F6" s="817"/>
      <c r="G6" s="818"/>
      <c r="H6" s="1543" t="s">
        <v>903</v>
      </c>
      <c r="I6" s="1546"/>
      <c r="J6" s="1546"/>
      <c r="K6" s="1547"/>
      <c r="L6" s="1548" t="s">
        <v>904</v>
      </c>
      <c r="M6" s="1551" t="s">
        <v>905</v>
      </c>
      <c r="N6" s="1551" t="s">
        <v>906</v>
      </c>
      <c r="O6" s="1555" t="s">
        <v>907</v>
      </c>
    </row>
    <row r="7" spans="2:15" ht="15">
      <c r="B7" s="819"/>
      <c r="C7" s="1544"/>
      <c r="D7" s="1544" t="s">
        <v>908</v>
      </c>
      <c r="E7" s="1557"/>
      <c r="F7" s="1557"/>
      <c r="G7" s="1558"/>
      <c r="H7" s="1544" t="s">
        <v>909</v>
      </c>
      <c r="I7" s="1557"/>
      <c r="J7" s="1557"/>
      <c r="K7" s="1558"/>
      <c r="L7" s="1549"/>
      <c r="M7" s="1550"/>
      <c r="N7" s="1550"/>
      <c r="O7" s="1556"/>
    </row>
    <row r="8" spans="2:15" ht="60.75" customHeight="1">
      <c r="B8" s="819" t="s">
        <v>0</v>
      </c>
      <c r="C8" s="1545"/>
      <c r="D8" s="820" t="s">
        <v>910</v>
      </c>
      <c r="E8" s="821" t="s">
        <v>743</v>
      </c>
      <c r="F8" s="822" t="s">
        <v>911</v>
      </c>
      <c r="G8" s="823" t="s">
        <v>745</v>
      </c>
      <c r="H8" s="820" t="s">
        <v>910</v>
      </c>
      <c r="I8" s="823" t="s">
        <v>746</v>
      </c>
      <c r="J8" s="822" t="s">
        <v>911</v>
      </c>
      <c r="K8" s="823" t="s">
        <v>746</v>
      </c>
      <c r="L8" s="1550"/>
      <c r="M8" s="1550"/>
      <c r="N8" s="1550"/>
      <c r="O8" s="1556"/>
    </row>
    <row r="9" spans="2:15" s="830" customFormat="1" ht="9" thickBot="1">
      <c r="B9" s="824">
        <v>1</v>
      </c>
      <c r="C9" s="825">
        <v>2</v>
      </c>
      <c r="D9" s="826">
        <v>3</v>
      </c>
      <c r="E9" s="825">
        <v>4</v>
      </c>
      <c r="F9" s="827">
        <v>5</v>
      </c>
      <c r="G9" s="827">
        <v>6</v>
      </c>
      <c r="H9" s="827">
        <v>7</v>
      </c>
      <c r="I9" s="827">
        <v>8</v>
      </c>
      <c r="J9" s="827">
        <v>9</v>
      </c>
      <c r="K9" s="828">
        <v>10</v>
      </c>
      <c r="L9" s="828">
        <v>11</v>
      </c>
      <c r="M9" s="828">
        <v>12</v>
      </c>
      <c r="N9" s="828">
        <v>13</v>
      </c>
      <c r="O9" s="829">
        <v>14</v>
      </c>
    </row>
    <row r="10" spans="2:15" ht="30" customHeight="1">
      <c r="B10" s="1559" t="s">
        <v>747</v>
      </c>
      <c r="C10" s="1560"/>
      <c r="D10" s="831"/>
      <c r="E10" s="831"/>
      <c r="F10" s="831"/>
      <c r="G10" s="831"/>
      <c r="H10" s="831"/>
      <c r="I10" s="831"/>
      <c r="J10" s="831"/>
      <c r="K10" s="831"/>
      <c r="L10" s="831"/>
      <c r="M10" s="831"/>
      <c r="N10" s="831"/>
      <c r="O10" s="832"/>
    </row>
    <row r="11" spans="2:15" ht="27.75" customHeight="1">
      <c r="B11" s="833" t="s">
        <v>11</v>
      </c>
      <c r="C11" s="834" t="s">
        <v>748</v>
      </c>
      <c r="D11" s="835"/>
      <c r="E11" s="835"/>
      <c r="F11" s="835"/>
      <c r="G11" s="835"/>
      <c r="H11" s="835"/>
      <c r="I11" s="835"/>
      <c r="J11" s="835"/>
      <c r="K11" s="835"/>
      <c r="L11" s="836"/>
      <c r="M11" s="837"/>
      <c r="N11" s="836"/>
      <c r="O11" s="838"/>
    </row>
    <row r="12" spans="2:15" ht="27.75" customHeight="1">
      <c r="B12" s="833" t="s">
        <v>29</v>
      </c>
      <c r="C12" s="834" t="s">
        <v>749</v>
      </c>
      <c r="D12" s="836"/>
      <c r="E12" s="837"/>
      <c r="F12" s="839"/>
      <c r="G12" s="839"/>
      <c r="H12" s="839"/>
      <c r="I12" s="839"/>
      <c r="J12" s="839"/>
      <c r="K12" s="840"/>
      <c r="L12" s="836"/>
      <c r="M12" s="837"/>
      <c r="N12" s="836"/>
      <c r="O12" s="838"/>
    </row>
    <row r="13" spans="2:15" ht="27.75" customHeight="1">
      <c r="B13" s="833" t="s">
        <v>50</v>
      </c>
      <c r="C13" s="834" t="s">
        <v>750</v>
      </c>
      <c r="D13" s="836"/>
      <c r="E13" s="837"/>
      <c r="F13" s="839"/>
      <c r="G13" s="839"/>
      <c r="H13" s="839"/>
      <c r="I13" s="839"/>
      <c r="J13" s="839"/>
      <c r="K13" s="840"/>
      <c r="L13" s="836"/>
      <c r="M13" s="837"/>
      <c r="N13" s="836"/>
      <c r="O13" s="838"/>
    </row>
    <row r="14" spans="2:15" ht="27.75" customHeight="1">
      <c r="B14" s="833" t="s">
        <v>52</v>
      </c>
      <c r="C14" s="834" t="s">
        <v>751</v>
      </c>
      <c r="D14" s="836"/>
      <c r="E14" s="837"/>
      <c r="F14" s="839"/>
      <c r="G14" s="839"/>
      <c r="H14" s="839"/>
      <c r="I14" s="839"/>
      <c r="J14" s="839"/>
      <c r="K14" s="840"/>
      <c r="L14" s="836"/>
      <c r="M14" s="837"/>
      <c r="N14" s="836"/>
      <c r="O14" s="838"/>
    </row>
    <row r="15" spans="2:15" ht="27.75" customHeight="1">
      <c r="B15" s="833" t="s">
        <v>70</v>
      </c>
      <c r="C15" s="834" t="s">
        <v>752</v>
      </c>
      <c r="D15" s="836"/>
      <c r="E15" s="837"/>
      <c r="F15" s="839"/>
      <c r="G15" s="839"/>
      <c r="H15" s="839"/>
      <c r="I15" s="839"/>
      <c r="J15" s="839"/>
      <c r="K15" s="840"/>
      <c r="L15" s="836"/>
      <c r="M15" s="837"/>
      <c r="N15" s="836"/>
      <c r="O15" s="838"/>
    </row>
    <row r="16" spans="2:15" ht="27.75" customHeight="1" thickBot="1">
      <c r="B16" s="841" t="s">
        <v>539</v>
      </c>
      <c r="C16" s="842" t="s">
        <v>912</v>
      </c>
      <c r="D16" s="843"/>
      <c r="E16" s="844"/>
      <c r="F16" s="845"/>
      <c r="G16" s="845"/>
      <c r="H16" s="845"/>
      <c r="I16" s="845"/>
      <c r="J16" s="845"/>
      <c r="K16" s="846"/>
      <c r="L16" s="843"/>
      <c r="M16" s="844"/>
      <c r="N16" s="843"/>
      <c r="O16" s="847"/>
    </row>
    <row r="17" spans="2:5" ht="15">
      <c r="B17" s="814"/>
      <c r="C17" s="848"/>
      <c r="D17" s="849"/>
      <c r="E17" s="849"/>
    </row>
    <row r="19" spans="3:15" ht="26.25" customHeight="1">
      <c r="C19" s="1561" t="s">
        <v>913</v>
      </c>
      <c r="D19" s="1561"/>
      <c r="E19" s="1561"/>
      <c r="H19" s="1561" t="s">
        <v>772</v>
      </c>
      <c r="I19" s="1561"/>
      <c r="L19" s="1561" t="s">
        <v>223</v>
      </c>
      <c r="M19" s="1561"/>
      <c r="N19" s="1561"/>
      <c r="O19" s="1561"/>
    </row>
    <row r="20" spans="3:15" ht="41.25" customHeight="1">
      <c r="C20" s="1552" t="s">
        <v>914</v>
      </c>
      <c r="D20" s="1552"/>
      <c r="E20" s="1552"/>
      <c r="H20" s="1553" t="s">
        <v>669</v>
      </c>
      <c r="I20" s="1553"/>
      <c r="L20" s="1554" t="s">
        <v>915</v>
      </c>
      <c r="M20" s="1554"/>
      <c r="N20" s="1554"/>
      <c r="O20" s="1554"/>
    </row>
  </sheetData>
  <sheetProtection/>
  <mergeCells count="20">
    <mergeCell ref="C20:E20"/>
    <mergeCell ref="H20:I20"/>
    <mergeCell ref="L20:O20"/>
    <mergeCell ref="O6:O8"/>
    <mergeCell ref="D7:G7"/>
    <mergeCell ref="H7:K7"/>
    <mergeCell ref="B10:C10"/>
    <mergeCell ref="C19:E19"/>
    <mergeCell ref="H19:I19"/>
    <mergeCell ref="L19:O19"/>
    <mergeCell ref="B2:D3"/>
    <mergeCell ref="M2:O2"/>
    <mergeCell ref="M3:O3"/>
    <mergeCell ref="B4:O4"/>
    <mergeCell ref="B5:K5"/>
    <mergeCell ref="C6:C8"/>
    <mergeCell ref="H6:K6"/>
    <mergeCell ref="L6:L8"/>
    <mergeCell ref="M6:M8"/>
    <mergeCell ref="N6:N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scale="83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7.140625" style="335" customWidth="1"/>
    <col min="2" max="2" width="43.7109375" style="335" customWidth="1"/>
    <col min="3" max="3" width="8.7109375" style="335" customWidth="1"/>
    <col min="4" max="4" width="21.28125" style="335" customWidth="1"/>
    <col min="5" max="5" width="21.57421875" style="335" customWidth="1"/>
    <col min="6" max="6" width="21.8515625" style="335" customWidth="1"/>
    <col min="7" max="16384" width="9.140625" style="335" customWidth="1"/>
  </cols>
  <sheetData>
    <row r="1" spans="1:6" ht="18" customHeight="1">
      <c r="A1" s="334" t="s">
        <v>671</v>
      </c>
      <c r="B1" s="334"/>
      <c r="C1" s="334"/>
      <c r="F1" s="657" t="s">
        <v>660</v>
      </c>
    </row>
    <row r="2" spans="1:6" ht="18" customHeight="1">
      <c r="A2" s="337"/>
      <c r="B2" s="337"/>
      <c r="F2" s="657" t="s">
        <v>137</v>
      </c>
    </row>
    <row r="3" spans="1:6" ht="18" customHeight="1">
      <c r="A3" s="337"/>
      <c r="B3" s="337"/>
      <c r="F3" s="336"/>
    </row>
    <row r="4" spans="1:2" ht="12.75">
      <c r="A4" s="1564"/>
      <c r="B4" s="1564"/>
    </row>
    <row r="5" spans="1:6" ht="12.75" customHeight="1">
      <c r="A5" s="338" t="s">
        <v>672</v>
      </c>
      <c r="B5" s="338"/>
      <c r="C5" s="338"/>
      <c r="D5" s="338"/>
      <c r="E5" s="338"/>
      <c r="F5" s="338"/>
    </row>
    <row r="6" spans="1:6" ht="21" customHeight="1">
      <c r="A6" s="338"/>
      <c r="B6" s="338"/>
      <c r="C6" s="338"/>
      <c r="D6" s="338"/>
      <c r="E6" s="338"/>
      <c r="F6" s="338"/>
    </row>
    <row r="7" spans="1:6" ht="15" customHeight="1" thickBot="1">
      <c r="A7" s="339"/>
      <c r="B7" s="339"/>
      <c r="C7" s="339"/>
      <c r="D7" s="339"/>
      <c r="E7" s="339"/>
      <c r="F7" s="340" t="s">
        <v>673</v>
      </c>
    </row>
    <row r="8" spans="1:6" ht="25.5">
      <c r="A8" s="341" t="s">
        <v>0</v>
      </c>
      <c r="B8" s="342" t="s">
        <v>674</v>
      </c>
      <c r="C8" s="342" t="s">
        <v>675</v>
      </c>
      <c r="D8" s="342" t="s">
        <v>676</v>
      </c>
      <c r="E8" s="342" t="s">
        <v>677</v>
      </c>
      <c r="F8" s="343" t="s">
        <v>678</v>
      </c>
    </row>
    <row r="9" spans="1:6" ht="13.5" thickBot="1">
      <c r="A9" s="344">
        <v>1</v>
      </c>
      <c r="B9" s="345">
        <v>2</v>
      </c>
      <c r="C9" s="345">
        <v>3</v>
      </c>
      <c r="D9" s="345">
        <v>4</v>
      </c>
      <c r="E9" s="345">
        <v>5</v>
      </c>
      <c r="F9" s="346">
        <v>6</v>
      </c>
    </row>
    <row r="10" spans="1:6" ht="13.5" thickBot="1">
      <c r="A10" s="347"/>
      <c r="B10" s="348"/>
      <c r="C10" s="349" t="s">
        <v>679</v>
      </c>
      <c r="D10" s="350"/>
      <c r="E10" s="350"/>
      <c r="F10" s="351">
        <f>E10-D10</f>
        <v>0</v>
      </c>
    </row>
    <row r="11" spans="1:6" ht="13.5" thickBot="1">
      <c r="A11" s="352"/>
      <c r="B11" s="353"/>
      <c r="C11" s="354" t="s">
        <v>680</v>
      </c>
      <c r="D11" s="355"/>
      <c r="E11" s="355"/>
      <c r="F11" s="351">
        <f aca="true" t="shared" si="0" ref="F11:F29">E11-D11</f>
        <v>0</v>
      </c>
    </row>
    <row r="12" spans="1:6" ht="13.5" thickBot="1">
      <c r="A12" s="347"/>
      <c r="B12" s="348"/>
      <c r="C12" s="349" t="s">
        <v>679</v>
      </c>
      <c r="D12" s="350"/>
      <c r="E12" s="350"/>
      <c r="F12" s="351">
        <f t="shared" si="0"/>
        <v>0</v>
      </c>
    </row>
    <row r="13" spans="1:6" ht="13.5" thickBot="1">
      <c r="A13" s="352"/>
      <c r="B13" s="353"/>
      <c r="C13" s="356" t="s">
        <v>680</v>
      </c>
      <c r="D13" s="357"/>
      <c r="E13" s="357"/>
      <c r="F13" s="351">
        <f t="shared" si="0"/>
        <v>0</v>
      </c>
    </row>
    <row r="14" spans="1:6" ht="13.5" thickBot="1">
      <c r="A14" s="347"/>
      <c r="B14" s="348"/>
      <c r="C14" s="349" t="s">
        <v>679</v>
      </c>
      <c r="D14" s="350"/>
      <c r="E14" s="350"/>
      <c r="F14" s="351">
        <f t="shared" si="0"/>
        <v>0</v>
      </c>
    </row>
    <row r="15" spans="1:6" ht="13.5" thickBot="1">
      <c r="A15" s="352"/>
      <c r="B15" s="353"/>
      <c r="C15" s="356" t="s">
        <v>680</v>
      </c>
      <c r="D15" s="357"/>
      <c r="E15" s="357"/>
      <c r="F15" s="351">
        <f t="shared" si="0"/>
        <v>0</v>
      </c>
    </row>
    <row r="16" spans="1:6" ht="13.5" thickBot="1">
      <c r="A16" s="347"/>
      <c r="B16" s="348"/>
      <c r="C16" s="349" t="s">
        <v>679</v>
      </c>
      <c r="D16" s="350"/>
      <c r="E16" s="350"/>
      <c r="F16" s="351">
        <f t="shared" si="0"/>
        <v>0</v>
      </c>
    </row>
    <row r="17" spans="1:6" ht="13.5" thickBot="1">
      <c r="A17" s="352"/>
      <c r="B17" s="353"/>
      <c r="C17" s="356" t="s">
        <v>680</v>
      </c>
      <c r="D17" s="357"/>
      <c r="E17" s="357"/>
      <c r="F17" s="351">
        <f t="shared" si="0"/>
        <v>0</v>
      </c>
    </row>
    <row r="18" spans="1:6" ht="13.5" thickBot="1">
      <c r="A18" s="347"/>
      <c r="B18" s="348"/>
      <c r="C18" s="349" t="s">
        <v>679</v>
      </c>
      <c r="D18" s="350"/>
      <c r="E18" s="350"/>
      <c r="F18" s="351">
        <f t="shared" si="0"/>
        <v>0</v>
      </c>
    </row>
    <row r="19" spans="1:6" ht="13.5" thickBot="1">
      <c r="A19" s="352"/>
      <c r="B19" s="353"/>
      <c r="C19" s="356" t="s">
        <v>680</v>
      </c>
      <c r="D19" s="357"/>
      <c r="E19" s="357"/>
      <c r="F19" s="351">
        <f t="shared" si="0"/>
        <v>0</v>
      </c>
    </row>
    <row r="20" spans="1:6" ht="13.5" thickBot="1">
      <c r="A20" s="347"/>
      <c r="B20" s="348"/>
      <c r="C20" s="349" t="s">
        <v>679</v>
      </c>
      <c r="D20" s="350"/>
      <c r="E20" s="350"/>
      <c r="F20" s="351">
        <f t="shared" si="0"/>
        <v>0</v>
      </c>
    </row>
    <row r="21" spans="1:6" ht="13.5" thickBot="1">
      <c r="A21" s="352"/>
      <c r="B21" s="353"/>
      <c r="C21" s="356" t="s">
        <v>680</v>
      </c>
      <c r="D21" s="357"/>
      <c r="E21" s="357"/>
      <c r="F21" s="351">
        <f t="shared" si="0"/>
        <v>0</v>
      </c>
    </row>
    <row r="22" spans="1:6" ht="13.5" thickBot="1">
      <c r="A22" s="347"/>
      <c r="B22" s="348"/>
      <c r="C22" s="349" t="s">
        <v>679</v>
      </c>
      <c r="D22" s="350"/>
      <c r="E22" s="350"/>
      <c r="F22" s="351">
        <f t="shared" si="0"/>
        <v>0</v>
      </c>
    </row>
    <row r="23" spans="1:6" ht="13.5" thickBot="1">
      <c r="A23" s="352"/>
      <c r="B23" s="353"/>
      <c r="C23" s="356" t="s">
        <v>680</v>
      </c>
      <c r="D23" s="357"/>
      <c r="E23" s="357"/>
      <c r="F23" s="351">
        <f t="shared" si="0"/>
        <v>0</v>
      </c>
    </row>
    <row r="24" spans="1:6" ht="13.5" thickBot="1">
      <c r="A24" s="347"/>
      <c r="B24" s="348"/>
      <c r="C24" s="349" t="s">
        <v>679</v>
      </c>
      <c r="D24" s="350"/>
      <c r="E24" s="350"/>
      <c r="F24" s="351">
        <f t="shared" si="0"/>
        <v>0</v>
      </c>
    </row>
    <row r="25" spans="1:6" ht="13.5" thickBot="1">
      <c r="A25" s="352"/>
      <c r="B25" s="353"/>
      <c r="C25" s="356" t="s">
        <v>680</v>
      </c>
      <c r="D25" s="357"/>
      <c r="E25" s="357"/>
      <c r="F25" s="351">
        <f t="shared" si="0"/>
        <v>0</v>
      </c>
    </row>
    <row r="26" spans="1:6" ht="13.5" thickBot="1">
      <c r="A26" s="347"/>
      <c r="B26" s="348"/>
      <c r="C26" s="349" t="s">
        <v>679</v>
      </c>
      <c r="D26" s="350"/>
      <c r="E26" s="350"/>
      <c r="F26" s="351">
        <f t="shared" si="0"/>
        <v>0</v>
      </c>
    </row>
    <row r="27" spans="1:6" ht="13.5" thickBot="1">
      <c r="A27" s="352"/>
      <c r="B27" s="353"/>
      <c r="C27" s="356" t="s">
        <v>680</v>
      </c>
      <c r="D27" s="357"/>
      <c r="E27" s="357"/>
      <c r="F27" s="351">
        <f t="shared" si="0"/>
        <v>0</v>
      </c>
    </row>
    <row r="28" spans="1:6" ht="13.5" thickBot="1">
      <c r="A28" s="347"/>
      <c r="B28" s="348"/>
      <c r="C28" s="349" t="s">
        <v>679</v>
      </c>
      <c r="D28" s="350"/>
      <c r="E28" s="350"/>
      <c r="F28" s="351">
        <f t="shared" si="0"/>
        <v>0</v>
      </c>
    </row>
    <row r="29" spans="1:6" ht="13.5" thickBot="1">
      <c r="A29" s="352"/>
      <c r="B29" s="353"/>
      <c r="C29" s="356" t="s">
        <v>680</v>
      </c>
      <c r="D29" s="357"/>
      <c r="E29" s="357"/>
      <c r="F29" s="351">
        <f t="shared" si="0"/>
        <v>0</v>
      </c>
    </row>
    <row r="30" spans="1:6" ht="12.75" customHeight="1">
      <c r="A30" s="358" t="s">
        <v>681</v>
      </c>
      <c r="B30" s="359"/>
      <c r="C30" s="360" t="s">
        <v>679</v>
      </c>
      <c r="D30" s="361">
        <f aca="true" t="shared" si="1" ref="D30:F31">D10+D12+D14+D16+D18+D20+D22+D24+D26+D28</f>
        <v>0</v>
      </c>
      <c r="E30" s="361">
        <f t="shared" si="1"/>
        <v>0</v>
      </c>
      <c r="F30" s="361">
        <f t="shared" si="1"/>
        <v>0</v>
      </c>
    </row>
    <row r="31" spans="1:6" ht="13.5" thickBot="1">
      <c r="A31" s="362"/>
      <c r="B31" s="363"/>
      <c r="C31" s="364" t="s">
        <v>680</v>
      </c>
      <c r="D31" s="365">
        <f t="shared" si="1"/>
        <v>0</v>
      </c>
      <c r="E31" s="365">
        <f t="shared" si="1"/>
        <v>0</v>
      </c>
      <c r="F31" s="365">
        <f t="shared" si="1"/>
        <v>0</v>
      </c>
    </row>
    <row r="33" spans="2:6" ht="12.75">
      <c r="B33" s="366" t="s">
        <v>682</v>
      </c>
      <c r="C33" s="1562" t="s">
        <v>683</v>
      </c>
      <c r="D33" s="1563"/>
      <c r="E33" s="1562" t="s">
        <v>221</v>
      </c>
      <c r="F33" s="1563"/>
    </row>
    <row r="34" spans="2:6" ht="15.75" customHeight="1">
      <c r="B34" s="367" t="s">
        <v>684</v>
      </c>
      <c r="C34" s="1562" t="s">
        <v>685</v>
      </c>
      <c r="D34" s="1563"/>
      <c r="E34" s="1562" t="s">
        <v>684</v>
      </c>
      <c r="F34" s="1563"/>
    </row>
    <row r="35" spans="2:6" ht="12.75">
      <c r="B35" s="368" t="s">
        <v>686</v>
      </c>
      <c r="C35" s="1562"/>
      <c r="D35" s="1563"/>
      <c r="E35" s="1564" t="s">
        <v>687</v>
      </c>
      <c r="F35" s="1564"/>
    </row>
    <row r="36" spans="2:5" ht="12.75">
      <c r="B36" s="369"/>
      <c r="E36" s="368"/>
    </row>
  </sheetData>
  <sheetProtection formatCells="0" formatColumns="0" formatRows="0" pivotTables="0"/>
  <mergeCells count="7">
    <mergeCell ref="C35:D35"/>
    <mergeCell ref="E35:F35"/>
    <mergeCell ref="A4:B4"/>
    <mergeCell ref="C33:D33"/>
    <mergeCell ref="E33:F33"/>
    <mergeCell ref="C34:D34"/>
    <mergeCell ref="E34:F34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96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2:I43"/>
  <sheetViews>
    <sheetView showOutlineSymbols="0" zoomScaleSheetLayoutView="100" zoomScalePageLayoutView="0" workbookViewId="0" topLeftCell="A1">
      <selection activeCell="H2" sqref="H2"/>
    </sheetView>
  </sheetViews>
  <sheetFormatPr defaultColWidth="9.140625" defaultRowHeight="15"/>
  <cols>
    <col min="1" max="1" width="3.140625" style="850" customWidth="1"/>
    <col min="2" max="2" width="4.421875" style="850" customWidth="1"/>
    <col min="3" max="3" width="32.421875" style="850" customWidth="1"/>
    <col min="4" max="4" width="16.7109375" style="850" customWidth="1"/>
    <col min="5" max="5" width="16.421875" style="850" customWidth="1"/>
    <col min="6" max="6" width="15.28125" style="850" customWidth="1"/>
    <col min="7" max="7" width="15.140625" style="850" customWidth="1"/>
    <col min="8" max="8" width="15.28125" style="850" customWidth="1"/>
    <col min="9" max="9" width="4.57421875" style="850" customWidth="1"/>
    <col min="10" max="16384" width="9.140625" style="850" customWidth="1"/>
  </cols>
  <sheetData>
    <row r="1" ht="10.5" customHeight="1"/>
    <row r="2" spans="1:9" ht="15" customHeight="1">
      <c r="A2" s="851"/>
      <c r="B2" s="1565"/>
      <c r="C2" s="1565"/>
      <c r="D2" s="852"/>
      <c r="E2" s="852"/>
      <c r="F2" s="852"/>
      <c r="G2" s="852"/>
      <c r="H2" s="853" t="s">
        <v>991</v>
      </c>
      <c r="I2" s="851"/>
    </row>
    <row r="3" spans="1:9" ht="15">
      <c r="A3" s="851"/>
      <c r="B3" s="1565"/>
      <c r="C3" s="1565"/>
      <c r="D3" s="852"/>
      <c r="E3" s="852"/>
      <c r="F3" s="852"/>
      <c r="G3" s="852"/>
      <c r="H3" s="853" t="s">
        <v>831</v>
      </c>
      <c r="I3" s="851"/>
    </row>
    <row r="4" spans="1:9" ht="10.5" customHeight="1">
      <c r="A4" s="851"/>
      <c r="B4" s="851"/>
      <c r="C4" s="851"/>
      <c r="D4" s="851"/>
      <c r="E4" s="851"/>
      <c r="F4" s="851"/>
      <c r="G4" s="851"/>
      <c r="H4" s="851"/>
      <c r="I4" s="851"/>
    </row>
    <row r="5" spans="1:9" ht="13.5" customHeight="1">
      <c r="A5" s="851"/>
      <c r="B5" s="1566" t="s">
        <v>916</v>
      </c>
      <c r="C5" s="1566"/>
      <c r="D5" s="1566"/>
      <c r="E5" s="1566"/>
      <c r="F5" s="1566"/>
      <c r="G5" s="1566"/>
      <c r="H5" s="1566"/>
      <c r="I5" s="851"/>
    </row>
    <row r="6" spans="1:9" ht="3" customHeight="1" thickBot="1">
      <c r="A6" s="851"/>
      <c r="B6" s="854"/>
      <c r="C6" s="854"/>
      <c r="D6" s="854"/>
      <c r="E6" s="854"/>
      <c r="F6" s="854"/>
      <c r="G6" s="854"/>
      <c r="H6" s="853"/>
      <c r="I6" s="851"/>
    </row>
    <row r="7" spans="1:9" ht="30.75" customHeight="1">
      <c r="A7" s="851"/>
      <c r="B7" s="855" t="s">
        <v>579</v>
      </c>
      <c r="C7" s="856" t="s">
        <v>917</v>
      </c>
      <c r="D7" s="857" t="s">
        <v>918</v>
      </c>
      <c r="E7" s="857" t="s">
        <v>3</v>
      </c>
      <c r="F7" s="857" t="s">
        <v>4</v>
      </c>
      <c r="G7" s="857" t="s">
        <v>919</v>
      </c>
      <c r="H7" s="858" t="s">
        <v>920</v>
      </c>
      <c r="I7" s="851"/>
    </row>
    <row r="8" spans="1:9" s="863" customFormat="1" ht="9" thickBot="1">
      <c r="A8" s="859"/>
      <c r="B8" s="860">
        <v>1</v>
      </c>
      <c r="C8" s="861">
        <v>2</v>
      </c>
      <c r="D8" s="861">
        <v>3</v>
      </c>
      <c r="E8" s="861">
        <v>4</v>
      </c>
      <c r="F8" s="861">
        <v>5</v>
      </c>
      <c r="G8" s="861">
        <v>6</v>
      </c>
      <c r="H8" s="862">
        <v>7</v>
      </c>
      <c r="I8" s="859"/>
    </row>
    <row r="9" spans="1:9" ht="15">
      <c r="A9" s="851"/>
      <c r="B9" s="864"/>
      <c r="C9" s="865"/>
      <c r="D9" s="865"/>
      <c r="E9" s="865"/>
      <c r="F9" s="865"/>
      <c r="G9" s="865"/>
      <c r="H9" s="866"/>
      <c r="I9" s="851"/>
    </row>
    <row r="10" spans="1:9" ht="15">
      <c r="A10" s="851"/>
      <c r="B10" s="867"/>
      <c r="C10" s="868"/>
      <c r="D10" s="868"/>
      <c r="E10" s="868"/>
      <c r="F10" s="868"/>
      <c r="G10" s="868"/>
      <c r="H10" s="869"/>
      <c r="I10" s="851"/>
    </row>
    <row r="11" spans="1:9" ht="15">
      <c r="A11" s="851"/>
      <c r="B11" s="867"/>
      <c r="C11" s="868"/>
      <c r="D11" s="868"/>
      <c r="E11" s="868"/>
      <c r="F11" s="868"/>
      <c r="G11" s="868"/>
      <c r="H11" s="869"/>
      <c r="I11" s="851"/>
    </row>
    <row r="12" spans="1:9" ht="15">
      <c r="A12" s="851"/>
      <c r="B12" s="867"/>
      <c r="C12" s="868"/>
      <c r="D12" s="868"/>
      <c r="E12" s="868"/>
      <c r="F12" s="868"/>
      <c r="G12" s="868"/>
      <c r="H12" s="869"/>
      <c r="I12" s="851"/>
    </row>
    <row r="13" spans="1:9" ht="15">
      <c r="A13" s="851"/>
      <c r="B13" s="867"/>
      <c r="C13" s="868"/>
      <c r="D13" s="868"/>
      <c r="E13" s="868"/>
      <c r="F13" s="868"/>
      <c r="G13" s="868"/>
      <c r="H13" s="869"/>
      <c r="I13" s="851"/>
    </row>
    <row r="14" spans="1:9" ht="15">
      <c r="A14" s="851"/>
      <c r="B14" s="867"/>
      <c r="C14" s="868"/>
      <c r="D14" s="868"/>
      <c r="E14" s="868"/>
      <c r="F14" s="868"/>
      <c r="G14" s="868"/>
      <c r="H14" s="869"/>
      <c r="I14" s="851"/>
    </row>
    <row r="15" spans="1:9" ht="15">
      <c r="A15" s="851"/>
      <c r="B15" s="867"/>
      <c r="C15" s="868"/>
      <c r="D15" s="868"/>
      <c r="E15" s="868"/>
      <c r="F15" s="868"/>
      <c r="G15" s="868"/>
      <c r="H15" s="869"/>
      <c r="I15" s="851"/>
    </row>
    <row r="16" spans="1:9" ht="15">
      <c r="A16" s="851"/>
      <c r="B16" s="867"/>
      <c r="C16" s="868"/>
      <c r="D16" s="868"/>
      <c r="E16" s="868"/>
      <c r="F16" s="868"/>
      <c r="G16" s="868"/>
      <c r="H16" s="869"/>
      <c r="I16" s="851"/>
    </row>
    <row r="17" spans="1:9" ht="15">
      <c r="A17" s="851"/>
      <c r="B17" s="867"/>
      <c r="C17" s="868"/>
      <c r="D17" s="868"/>
      <c r="E17" s="868"/>
      <c r="F17" s="868"/>
      <c r="G17" s="868"/>
      <c r="H17" s="869"/>
      <c r="I17" s="851"/>
    </row>
    <row r="18" spans="1:9" ht="15">
      <c r="A18" s="851"/>
      <c r="B18" s="867"/>
      <c r="C18" s="868"/>
      <c r="D18" s="868"/>
      <c r="E18" s="868"/>
      <c r="F18" s="868"/>
      <c r="G18" s="868"/>
      <c r="H18" s="869"/>
      <c r="I18" s="851"/>
    </row>
    <row r="19" spans="1:9" ht="15">
      <c r="A19" s="851"/>
      <c r="B19" s="867"/>
      <c r="C19" s="868"/>
      <c r="D19" s="868"/>
      <c r="E19" s="868"/>
      <c r="F19" s="868"/>
      <c r="G19" s="868"/>
      <c r="H19" s="869"/>
      <c r="I19" s="851"/>
    </row>
    <row r="20" spans="1:9" ht="15">
      <c r="A20" s="851"/>
      <c r="B20" s="867"/>
      <c r="C20" s="868"/>
      <c r="D20" s="868"/>
      <c r="E20" s="868"/>
      <c r="F20" s="868"/>
      <c r="G20" s="868"/>
      <c r="H20" s="869"/>
      <c r="I20" s="851"/>
    </row>
    <row r="21" spans="1:9" ht="15">
      <c r="A21" s="851"/>
      <c r="B21" s="867"/>
      <c r="C21" s="868"/>
      <c r="D21" s="868"/>
      <c r="E21" s="868"/>
      <c r="F21" s="868"/>
      <c r="G21" s="868"/>
      <c r="H21" s="869"/>
      <c r="I21" s="851"/>
    </row>
    <row r="22" spans="1:9" ht="15.75" thickBot="1">
      <c r="A22" s="851"/>
      <c r="B22" s="870"/>
      <c r="C22" s="871"/>
      <c r="D22" s="871"/>
      <c r="E22" s="871"/>
      <c r="F22" s="871"/>
      <c r="G22" s="871"/>
      <c r="H22" s="872"/>
      <c r="I22" s="851"/>
    </row>
    <row r="23" spans="1:9" ht="15.75" thickBot="1">
      <c r="A23" s="851"/>
      <c r="B23" s="873"/>
      <c r="C23" s="874" t="s">
        <v>921</v>
      </c>
      <c r="D23" s="874"/>
      <c r="E23" s="874"/>
      <c r="F23" s="874"/>
      <c r="G23" s="874"/>
      <c r="H23" s="875"/>
      <c r="I23" s="851"/>
    </row>
    <row r="26" spans="2:9" ht="15">
      <c r="B26" s="1567" t="s">
        <v>922</v>
      </c>
      <c r="C26" s="1567"/>
      <c r="D26" s="876"/>
      <c r="E26" s="876" t="s">
        <v>923</v>
      </c>
      <c r="F26" s="876"/>
      <c r="G26" s="1568" t="s">
        <v>924</v>
      </c>
      <c r="H26" s="1561"/>
      <c r="I26" s="750"/>
    </row>
    <row r="27" spans="2:9" s="851" customFormat="1" ht="34.5" customHeight="1">
      <c r="B27" s="1569" t="s">
        <v>914</v>
      </c>
      <c r="C27" s="1569"/>
      <c r="D27" s="877"/>
      <c r="E27" s="877" t="s">
        <v>669</v>
      </c>
      <c r="F27" s="877"/>
      <c r="G27" s="1570" t="s">
        <v>925</v>
      </c>
      <c r="H27" s="1570"/>
      <c r="I27" s="878"/>
    </row>
    <row r="42" ht="15.75" customHeight="1"/>
    <row r="43" spans="1:9" ht="15">
      <c r="A43" s="851"/>
      <c r="B43" s="879"/>
      <c r="C43" s="879"/>
      <c r="D43" s="879"/>
      <c r="E43" s="879"/>
      <c r="F43" s="879"/>
      <c r="G43" s="879"/>
      <c r="H43" s="879"/>
      <c r="I43" s="851"/>
    </row>
  </sheetData>
  <sheetProtection/>
  <mergeCells count="6">
    <mergeCell ref="B2:C3"/>
    <mergeCell ref="B5:H5"/>
    <mergeCell ref="B26:C26"/>
    <mergeCell ref="G26:H26"/>
    <mergeCell ref="B27:C27"/>
    <mergeCell ref="G27:H27"/>
  </mergeCells>
  <printOptions/>
  <pageMargins left="0.44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2.57421875" style="371" customWidth="1"/>
    <col min="2" max="2" width="53.140625" style="371" customWidth="1"/>
    <col min="3" max="3" width="10.421875" style="371" customWidth="1"/>
    <col min="4" max="4" width="30.28125" style="371" customWidth="1"/>
    <col min="5" max="5" width="30.8515625" style="371" customWidth="1"/>
    <col min="6" max="6" width="26.8515625" style="371" customWidth="1"/>
    <col min="7" max="16384" width="9.140625" style="371" customWidth="1"/>
  </cols>
  <sheetData>
    <row r="1" spans="1:6" ht="15.75">
      <c r="A1" s="370" t="s">
        <v>671</v>
      </c>
      <c r="B1" s="370"/>
      <c r="C1" s="370"/>
      <c r="F1" s="695" t="s">
        <v>825</v>
      </c>
    </row>
    <row r="2" spans="2:6" ht="15.75">
      <c r="B2" s="372"/>
      <c r="C2" s="372"/>
      <c r="F2" s="695" t="s">
        <v>137</v>
      </c>
    </row>
    <row r="3" spans="2:3" ht="12.75">
      <c r="B3" s="373"/>
      <c r="C3" s="373"/>
    </row>
    <row r="4" spans="2:6" ht="20.25" customHeight="1">
      <c r="B4" s="374" t="s">
        <v>688</v>
      </c>
      <c r="C4" s="374"/>
      <c r="D4" s="374"/>
      <c r="E4" s="374"/>
      <c r="F4" s="374"/>
    </row>
    <row r="5" ht="10.5" customHeight="1" thickBot="1"/>
    <row r="6" spans="1:6" ht="33" customHeight="1">
      <c r="A6" s="1583" t="s">
        <v>72</v>
      </c>
      <c r="B6" s="1584"/>
      <c r="C6" s="375" t="s">
        <v>689</v>
      </c>
      <c r="D6" s="376" t="s">
        <v>690</v>
      </c>
      <c r="E6" s="376" t="s">
        <v>691</v>
      </c>
      <c r="F6" s="343" t="s">
        <v>678</v>
      </c>
    </row>
    <row r="7" spans="1:6" s="379" customFormat="1" ht="10.5">
      <c r="A7" s="1585">
        <v>1</v>
      </c>
      <c r="B7" s="1586"/>
      <c r="C7" s="377">
        <v>2</v>
      </c>
      <c r="D7" s="377">
        <v>3</v>
      </c>
      <c r="E7" s="377">
        <v>4</v>
      </c>
      <c r="F7" s="378">
        <v>5</v>
      </c>
    </row>
    <row r="8" spans="1:6" ht="19.5" customHeight="1">
      <c r="A8" s="1575" t="s">
        <v>692</v>
      </c>
      <c r="B8" s="1576"/>
      <c r="C8" s="380" t="s">
        <v>679</v>
      </c>
      <c r="D8" s="381"/>
      <c r="E8" s="381"/>
      <c r="F8" s="382">
        <f>E8-D8</f>
        <v>0</v>
      </c>
    </row>
    <row r="9" spans="1:6" ht="19.5" customHeight="1">
      <c r="A9" s="1577"/>
      <c r="B9" s="1578"/>
      <c r="C9" s="383" t="s">
        <v>680</v>
      </c>
      <c r="D9" s="381"/>
      <c r="E9" s="381"/>
      <c r="F9" s="382">
        <f aca="true" t="shared" si="0" ref="F9:F23">E9-D9</f>
        <v>0</v>
      </c>
    </row>
    <row r="10" spans="1:6" ht="19.5" customHeight="1">
      <c r="A10" s="1571" t="s">
        <v>343</v>
      </c>
      <c r="B10" s="1572"/>
      <c r="C10" s="380" t="s">
        <v>679</v>
      </c>
      <c r="D10" s="381"/>
      <c r="E10" s="381"/>
      <c r="F10" s="382">
        <f t="shared" si="0"/>
        <v>0</v>
      </c>
    </row>
    <row r="11" spans="1:9" ht="19.5" customHeight="1">
      <c r="A11" s="1573"/>
      <c r="B11" s="1574"/>
      <c r="C11" s="383" t="s">
        <v>680</v>
      </c>
      <c r="D11" s="384"/>
      <c r="E11" s="384"/>
      <c r="F11" s="382">
        <f t="shared" si="0"/>
        <v>0</v>
      </c>
      <c r="I11" s="385"/>
    </row>
    <row r="12" spans="1:9" ht="19.5" customHeight="1">
      <c r="A12" s="1571" t="s">
        <v>693</v>
      </c>
      <c r="B12" s="1572"/>
      <c r="C12" s="380" t="s">
        <v>679</v>
      </c>
      <c r="D12" s="384"/>
      <c r="E12" s="384"/>
      <c r="F12" s="382">
        <f t="shared" si="0"/>
        <v>0</v>
      </c>
      <c r="I12" s="385"/>
    </row>
    <row r="13" spans="1:6" ht="19.5" customHeight="1">
      <c r="A13" s="1573"/>
      <c r="B13" s="1574"/>
      <c r="C13" s="383" t="s">
        <v>680</v>
      </c>
      <c r="D13" s="384"/>
      <c r="E13" s="384"/>
      <c r="F13" s="382">
        <f t="shared" si="0"/>
        <v>0</v>
      </c>
    </row>
    <row r="14" spans="1:6" ht="19.5" customHeight="1">
      <c r="A14" s="1571" t="s">
        <v>317</v>
      </c>
      <c r="B14" s="1572"/>
      <c r="C14" s="380" t="s">
        <v>679</v>
      </c>
      <c r="D14" s="384"/>
      <c r="E14" s="384"/>
      <c r="F14" s="382">
        <f t="shared" si="0"/>
        <v>0</v>
      </c>
    </row>
    <row r="15" spans="1:6" ht="19.5" customHeight="1">
      <c r="A15" s="1573"/>
      <c r="B15" s="1574"/>
      <c r="C15" s="383" t="s">
        <v>680</v>
      </c>
      <c r="D15" s="384"/>
      <c r="E15" s="384"/>
      <c r="F15" s="382">
        <f t="shared" si="0"/>
        <v>0</v>
      </c>
    </row>
    <row r="16" spans="1:6" ht="19.5" customHeight="1">
      <c r="A16" s="1571" t="s">
        <v>319</v>
      </c>
      <c r="B16" s="1572"/>
      <c r="C16" s="380" t="s">
        <v>679</v>
      </c>
      <c r="D16" s="384"/>
      <c r="E16" s="384"/>
      <c r="F16" s="382">
        <f t="shared" si="0"/>
        <v>0</v>
      </c>
    </row>
    <row r="17" spans="1:6" ht="19.5" customHeight="1">
      <c r="A17" s="1573"/>
      <c r="B17" s="1574"/>
      <c r="C17" s="383" t="s">
        <v>680</v>
      </c>
      <c r="D17" s="384"/>
      <c r="E17" s="384"/>
      <c r="F17" s="382">
        <f t="shared" si="0"/>
        <v>0</v>
      </c>
    </row>
    <row r="18" spans="1:6" ht="19.5" customHeight="1">
      <c r="A18" s="1571" t="s">
        <v>694</v>
      </c>
      <c r="B18" s="1572"/>
      <c r="C18" s="380" t="s">
        <v>679</v>
      </c>
      <c r="D18" s="384"/>
      <c r="E18" s="384"/>
      <c r="F18" s="382">
        <f t="shared" si="0"/>
        <v>0</v>
      </c>
    </row>
    <row r="19" spans="1:6" ht="19.5" customHeight="1">
      <c r="A19" s="1573"/>
      <c r="B19" s="1574"/>
      <c r="C19" s="383" t="s">
        <v>680</v>
      </c>
      <c r="D19" s="384"/>
      <c r="E19" s="384"/>
      <c r="F19" s="382">
        <f t="shared" si="0"/>
        <v>0</v>
      </c>
    </row>
    <row r="20" spans="1:6" ht="19.5" customHeight="1">
      <c r="A20" s="1575" t="s">
        <v>695</v>
      </c>
      <c r="B20" s="1576"/>
      <c r="C20" s="380" t="s">
        <v>679</v>
      </c>
      <c r="D20" s="386"/>
      <c r="E20" s="386"/>
      <c r="F20" s="382">
        <f t="shared" si="0"/>
        <v>0</v>
      </c>
    </row>
    <row r="21" spans="1:6" ht="19.5" customHeight="1">
      <c r="A21" s="1577"/>
      <c r="B21" s="1578"/>
      <c r="C21" s="383" t="s">
        <v>680</v>
      </c>
      <c r="D21" s="386"/>
      <c r="E21" s="386"/>
      <c r="F21" s="382">
        <f t="shared" si="0"/>
        <v>0</v>
      </c>
    </row>
    <row r="22" spans="1:6" ht="19.5" customHeight="1">
      <c r="A22" s="1579" t="s">
        <v>681</v>
      </c>
      <c r="B22" s="1580"/>
      <c r="C22" s="380" t="s">
        <v>679</v>
      </c>
      <c r="D22" s="387">
        <f>D8+D10+D12+D14+D16+D18+D20</f>
        <v>0</v>
      </c>
      <c r="E22" s="387">
        <f>E8+E10+E12+E14+E16+E18+E20</f>
        <v>0</v>
      </c>
      <c r="F22" s="382">
        <f t="shared" si="0"/>
        <v>0</v>
      </c>
    </row>
    <row r="23" spans="1:6" ht="19.5" customHeight="1" thickBot="1">
      <c r="A23" s="1581"/>
      <c r="B23" s="1582"/>
      <c r="C23" s="388" t="s">
        <v>680</v>
      </c>
      <c r="D23" s="389">
        <f>D9+D11+D13+D15+D17+D19+D21</f>
        <v>0</v>
      </c>
      <c r="E23" s="389">
        <f>E9+E11+E13+E15+E17+E19+E21</f>
        <v>0</v>
      </c>
      <c r="F23" s="390">
        <f t="shared" si="0"/>
        <v>0</v>
      </c>
    </row>
    <row r="24" spans="1:6" ht="12.75">
      <c r="A24" s="391"/>
      <c r="B24" s="391"/>
      <c r="C24" s="391"/>
      <c r="D24" s="391"/>
      <c r="E24" s="391"/>
      <c r="F24" s="391"/>
    </row>
    <row r="25" spans="1:6" ht="12.75">
      <c r="A25" s="392"/>
      <c r="B25" s="392"/>
      <c r="C25" s="392"/>
      <c r="D25" s="392"/>
      <c r="E25" s="392"/>
      <c r="F25" s="391"/>
    </row>
    <row r="26" spans="1:6" ht="12.75">
      <c r="A26" s="391"/>
      <c r="B26" s="391"/>
      <c r="C26" s="391"/>
      <c r="D26" s="391"/>
      <c r="E26" s="391"/>
      <c r="F26" s="391"/>
    </row>
    <row r="27" spans="1:6" ht="12.75">
      <c r="A27" s="391"/>
      <c r="B27" s="393" t="s">
        <v>696</v>
      </c>
      <c r="C27" s="393"/>
      <c r="D27" s="391" t="s">
        <v>697</v>
      </c>
      <c r="E27" s="391"/>
      <c r="F27" s="393" t="s">
        <v>698</v>
      </c>
    </row>
    <row r="28" spans="1:6" ht="17.25" customHeight="1">
      <c r="A28" s="391"/>
      <c r="B28" s="394" t="s">
        <v>684</v>
      </c>
      <c r="C28" s="394"/>
      <c r="D28" s="395" t="s">
        <v>699</v>
      </c>
      <c r="E28" s="396"/>
      <c r="F28" s="397" t="s">
        <v>684</v>
      </c>
    </row>
    <row r="29" spans="1:6" ht="24" customHeight="1">
      <c r="A29" s="391"/>
      <c r="B29" s="394" t="s">
        <v>700</v>
      </c>
      <c r="C29" s="394"/>
      <c r="D29" s="398"/>
      <c r="E29" s="391"/>
      <c r="F29" s="399" t="s">
        <v>701</v>
      </c>
    </row>
    <row r="30" spans="1:6" ht="12.75">
      <c r="A30" s="391"/>
      <c r="B30" s="391"/>
      <c r="C30" s="391"/>
      <c r="D30" s="391"/>
      <c r="E30" s="391"/>
      <c r="F30" s="391"/>
    </row>
  </sheetData>
  <sheetProtection formatCells="0" formatColumns="0" formatRows="0" pivotTables="0"/>
  <mergeCells count="10">
    <mergeCell ref="A16:B17"/>
    <mergeCell ref="A18:B19"/>
    <mergeCell ref="A20:B21"/>
    <mergeCell ref="A22:B23"/>
    <mergeCell ref="A6:B6"/>
    <mergeCell ref="A7:B7"/>
    <mergeCell ref="A8:B9"/>
    <mergeCell ref="A10:B11"/>
    <mergeCell ref="A12:B13"/>
    <mergeCell ref="A14:B1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8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</sheetPr>
  <dimension ref="B2:O27"/>
  <sheetViews>
    <sheetView showOutlineSymbols="0" zoomScaleSheetLayoutView="84" zoomScalePageLayoutView="0" workbookViewId="0" topLeftCell="A1">
      <selection activeCell="O2" sqref="O2"/>
    </sheetView>
  </sheetViews>
  <sheetFormatPr defaultColWidth="9.140625" defaultRowHeight="15"/>
  <cols>
    <col min="1" max="1" width="2.140625" style="0" customWidth="1"/>
    <col min="2" max="2" width="5.140625" style="0" customWidth="1"/>
    <col min="3" max="3" width="31.421875" style="0" customWidth="1"/>
    <col min="4" max="4" width="13.140625" style="0" customWidth="1"/>
    <col min="5" max="5" width="10.00390625" style="0" customWidth="1"/>
    <col min="6" max="6" width="11.00390625" style="0" customWidth="1"/>
    <col min="7" max="7" width="12.8515625" style="0" customWidth="1"/>
    <col min="8" max="8" width="9.57421875" style="0" customWidth="1"/>
    <col min="9" max="9" width="9.7109375" style="0" customWidth="1"/>
    <col min="10" max="10" width="12.00390625" style="0" customWidth="1"/>
    <col min="11" max="11" width="13.7109375" style="0" customWidth="1"/>
    <col min="12" max="12" width="9.421875" style="0" customWidth="1"/>
    <col min="13" max="13" width="12.57421875" style="0" customWidth="1"/>
    <col min="14" max="14" width="12.28125" style="0" customWidth="1"/>
    <col min="15" max="15" width="12.140625" style="0" customWidth="1"/>
    <col min="16" max="16" width="1.7109375" style="0" customWidth="1"/>
  </cols>
  <sheetData>
    <row r="1" ht="12" customHeight="1"/>
    <row r="2" spans="2:15" ht="15">
      <c r="B2" s="1587" t="s">
        <v>140</v>
      </c>
      <c r="C2" s="1587"/>
      <c r="D2" s="1587"/>
      <c r="M2" s="880"/>
      <c r="O2" s="853" t="s">
        <v>992</v>
      </c>
    </row>
    <row r="3" spans="2:15" ht="15">
      <c r="B3" s="1587"/>
      <c r="C3" s="1587"/>
      <c r="D3" s="1587"/>
      <c r="M3" s="880"/>
      <c r="N3" s="880"/>
      <c r="O3" s="853" t="s">
        <v>831</v>
      </c>
    </row>
    <row r="4" spans="2:15" ht="15">
      <c r="B4" s="1541" t="s">
        <v>926</v>
      </c>
      <c r="C4" s="1541"/>
      <c r="D4" s="1541"/>
      <c r="E4" s="1541"/>
      <c r="F4" s="1541"/>
      <c r="G4" s="1541"/>
      <c r="H4" s="1541"/>
      <c r="I4" s="1541"/>
      <c r="J4" s="1541"/>
      <c r="K4" s="1541"/>
      <c r="L4" s="1541"/>
      <c r="M4" s="1541"/>
      <c r="N4" s="1541"/>
      <c r="O4" s="881"/>
    </row>
    <row r="5" spans="2:13" ht="7.5" customHeight="1" thickBot="1">
      <c r="B5" s="1542"/>
      <c r="C5" s="1542"/>
      <c r="D5" s="1542"/>
      <c r="E5" s="1542"/>
      <c r="F5" s="1542"/>
      <c r="G5" s="1542"/>
      <c r="H5" s="1542"/>
      <c r="I5" s="1542"/>
      <c r="J5" s="1542"/>
      <c r="K5" s="1542"/>
      <c r="M5" s="814"/>
    </row>
    <row r="6" spans="2:15" ht="14.25" customHeight="1">
      <c r="B6" s="1588" t="s">
        <v>0</v>
      </c>
      <c r="C6" s="1590" t="s">
        <v>1</v>
      </c>
      <c r="D6" s="1590" t="s">
        <v>2</v>
      </c>
      <c r="E6" s="1590" t="s">
        <v>3</v>
      </c>
      <c r="F6" s="1590"/>
      <c r="G6" s="1590"/>
      <c r="H6" s="1590"/>
      <c r="I6" s="1590" t="s">
        <v>4</v>
      </c>
      <c r="J6" s="1590"/>
      <c r="K6" s="1590"/>
      <c r="L6" s="1590"/>
      <c r="M6" s="1592" t="s">
        <v>5</v>
      </c>
      <c r="N6" s="1594" t="s">
        <v>927</v>
      </c>
      <c r="O6" s="1599" t="s">
        <v>928</v>
      </c>
    </row>
    <row r="7" spans="2:15" ht="25.5">
      <c r="B7" s="1589"/>
      <c r="C7" s="1591"/>
      <c r="D7" s="1591"/>
      <c r="E7" s="882" t="s">
        <v>6</v>
      </c>
      <c r="F7" s="882" t="s">
        <v>7</v>
      </c>
      <c r="G7" s="882" t="s">
        <v>654</v>
      </c>
      <c r="H7" s="882" t="s">
        <v>8</v>
      </c>
      <c r="I7" s="882" t="s">
        <v>6</v>
      </c>
      <c r="J7" s="882" t="s">
        <v>9</v>
      </c>
      <c r="K7" s="882" t="s">
        <v>654</v>
      </c>
      <c r="L7" s="882" t="s">
        <v>8</v>
      </c>
      <c r="M7" s="1593"/>
      <c r="N7" s="1595"/>
      <c r="O7" s="1600"/>
    </row>
    <row r="8" spans="2:15" s="886" customFormat="1" ht="7.5" customHeight="1" thickBot="1">
      <c r="B8" s="883">
        <v>1</v>
      </c>
      <c r="C8" s="884">
        <v>2</v>
      </c>
      <c r="D8" s="884">
        <v>3</v>
      </c>
      <c r="E8" s="884">
        <v>4</v>
      </c>
      <c r="F8" s="884">
        <v>5</v>
      </c>
      <c r="G8" s="884">
        <v>6</v>
      </c>
      <c r="H8" s="884">
        <v>7</v>
      </c>
      <c r="I8" s="884">
        <v>8</v>
      </c>
      <c r="J8" s="884">
        <v>9</v>
      </c>
      <c r="K8" s="884">
        <v>10</v>
      </c>
      <c r="L8" s="884">
        <v>11</v>
      </c>
      <c r="M8" s="884">
        <v>12</v>
      </c>
      <c r="N8" s="884">
        <v>13</v>
      </c>
      <c r="O8" s="885">
        <v>14</v>
      </c>
    </row>
    <row r="9" spans="2:15" ht="18.75" customHeight="1">
      <c r="B9" s="887" t="s">
        <v>11</v>
      </c>
      <c r="C9" s="888" t="s">
        <v>12</v>
      </c>
      <c r="D9" s="889"/>
      <c r="E9" s="889"/>
      <c r="F9" s="889"/>
      <c r="G9" s="889"/>
      <c r="H9" s="889"/>
      <c r="I9" s="889"/>
      <c r="J9" s="889"/>
      <c r="K9" s="889"/>
      <c r="L9" s="889"/>
      <c r="M9" s="890"/>
      <c r="N9" s="889"/>
      <c r="O9" s="891"/>
    </row>
    <row r="10" spans="2:15" ht="15">
      <c r="B10" s="892" t="s">
        <v>13</v>
      </c>
      <c r="C10" s="893" t="s">
        <v>14</v>
      </c>
      <c r="D10" s="894"/>
      <c r="E10" s="894"/>
      <c r="F10" s="894"/>
      <c r="G10" s="894"/>
      <c r="H10" s="894"/>
      <c r="I10" s="894"/>
      <c r="J10" s="894"/>
      <c r="K10" s="894"/>
      <c r="L10" s="894"/>
      <c r="M10" s="895"/>
      <c r="N10" s="894"/>
      <c r="O10" s="896"/>
    </row>
    <row r="11" spans="2:15" ht="48.75" customHeight="1">
      <c r="B11" s="892" t="s">
        <v>15</v>
      </c>
      <c r="C11" s="897" t="s">
        <v>16</v>
      </c>
      <c r="D11" s="894"/>
      <c r="E11" s="894"/>
      <c r="F11" s="894"/>
      <c r="G11" s="894"/>
      <c r="H11" s="894"/>
      <c r="I11" s="894"/>
      <c r="J11" s="898"/>
      <c r="K11" s="894"/>
      <c r="L11" s="894"/>
      <c r="M11" s="895"/>
      <c r="N11" s="894"/>
      <c r="O11" s="896"/>
    </row>
    <row r="12" spans="2:15" ht="28.5" customHeight="1">
      <c r="B12" s="892" t="s">
        <v>17</v>
      </c>
      <c r="C12" s="893" t="s">
        <v>18</v>
      </c>
      <c r="D12" s="894"/>
      <c r="E12" s="894"/>
      <c r="F12" s="894"/>
      <c r="G12" s="894"/>
      <c r="H12" s="894"/>
      <c r="I12" s="899"/>
      <c r="J12" s="894"/>
      <c r="K12" s="900"/>
      <c r="L12" s="894"/>
      <c r="M12" s="895"/>
      <c r="N12" s="894"/>
      <c r="O12" s="896"/>
    </row>
    <row r="13" spans="2:15" ht="15">
      <c r="B13" s="892" t="s">
        <v>19</v>
      </c>
      <c r="C13" s="893" t="s">
        <v>20</v>
      </c>
      <c r="D13" s="894"/>
      <c r="E13" s="894"/>
      <c r="F13" s="894"/>
      <c r="G13" s="894"/>
      <c r="H13" s="894"/>
      <c r="I13" s="894"/>
      <c r="J13" s="889"/>
      <c r="K13" s="894"/>
      <c r="L13" s="894"/>
      <c r="M13" s="895"/>
      <c r="N13" s="894"/>
      <c r="O13" s="896"/>
    </row>
    <row r="14" spans="2:15" ht="18" customHeight="1">
      <c r="B14" s="892" t="s">
        <v>21</v>
      </c>
      <c r="C14" s="893" t="s">
        <v>22</v>
      </c>
      <c r="D14" s="894"/>
      <c r="E14" s="894"/>
      <c r="F14" s="894"/>
      <c r="G14" s="894"/>
      <c r="H14" s="894"/>
      <c r="I14" s="894"/>
      <c r="J14" s="894"/>
      <c r="K14" s="894"/>
      <c r="L14" s="894"/>
      <c r="M14" s="895"/>
      <c r="N14" s="894"/>
      <c r="O14" s="896"/>
    </row>
    <row r="15" spans="2:15" ht="15.75" customHeight="1">
      <c r="B15" s="892" t="s">
        <v>23</v>
      </c>
      <c r="C15" s="893" t="s">
        <v>24</v>
      </c>
      <c r="D15" s="894"/>
      <c r="E15" s="894"/>
      <c r="F15" s="894"/>
      <c r="G15" s="894"/>
      <c r="H15" s="894"/>
      <c r="I15" s="894"/>
      <c r="J15" s="894"/>
      <c r="K15" s="894"/>
      <c r="L15" s="894"/>
      <c r="M15" s="895"/>
      <c r="N15" s="894"/>
      <c r="O15" s="896"/>
    </row>
    <row r="16" spans="2:15" ht="15">
      <c r="B16" s="901" t="s">
        <v>29</v>
      </c>
      <c r="C16" s="902" t="s">
        <v>165</v>
      </c>
      <c r="D16" s="894"/>
      <c r="E16" s="894"/>
      <c r="F16" s="894"/>
      <c r="G16" s="894"/>
      <c r="H16" s="894"/>
      <c r="I16" s="894"/>
      <c r="J16" s="894"/>
      <c r="K16" s="894"/>
      <c r="L16" s="894"/>
      <c r="M16" s="895"/>
      <c r="N16" s="894"/>
      <c r="O16" s="896"/>
    </row>
    <row r="17" spans="2:15" ht="25.5">
      <c r="B17" s="903" t="s">
        <v>50</v>
      </c>
      <c r="C17" s="897" t="s">
        <v>575</v>
      </c>
      <c r="D17" s="894"/>
      <c r="E17" s="894"/>
      <c r="F17" s="894"/>
      <c r="G17" s="894"/>
      <c r="H17" s="894"/>
      <c r="I17" s="894"/>
      <c r="J17" s="894"/>
      <c r="K17" s="894"/>
      <c r="L17" s="894"/>
      <c r="M17" s="895"/>
      <c r="N17" s="894"/>
      <c r="O17" s="896"/>
    </row>
    <row r="18" spans="2:15" ht="15.75" thickBot="1">
      <c r="B18" s="904" t="s">
        <v>52</v>
      </c>
      <c r="C18" s="905" t="s">
        <v>25</v>
      </c>
      <c r="D18" s="898"/>
      <c r="E18" s="898"/>
      <c r="F18" s="898"/>
      <c r="G18" s="898"/>
      <c r="H18" s="898"/>
      <c r="I18" s="898"/>
      <c r="J18" s="898"/>
      <c r="K18" s="898"/>
      <c r="L18" s="898"/>
      <c r="M18" s="906"/>
      <c r="N18" s="898"/>
      <c r="O18" s="907"/>
    </row>
    <row r="19" spans="2:15" ht="15.75" thickBot="1">
      <c r="B19" s="1601" t="s">
        <v>611</v>
      </c>
      <c r="C19" s="1602"/>
      <c r="D19" s="908"/>
      <c r="E19" s="908"/>
      <c r="F19" s="908"/>
      <c r="G19" s="908"/>
      <c r="H19" s="908"/>
      <c r="I19" s="908"/>
      <c r="J19" s="908"/>
      <c r="K19" s="908"/>
      <c r="L19" s="908"/>
      <c r="M19" s="908"/>
      <c r="N19" s="908"/>
      <c r="O19" s="909"/>
    </row>
    <row r="20" spans="2:15" ht="52.5" customHeight="1" thickBot="1">
      <c r="B20" s="1603" t="s">
        <v>929</v>
      </c>
      <c r="C20" s="1604"/>
      <c r="D20" s="910" t="s">
        <v>571</v>
      </c>
      <c r="E20" s="910" t="s">
        <v>571</v>
      </c>
      <c r="F20" s="910" t="s">
        <v>571</v>
      </c>
      <c r="G20" s="911"/>
      <c r="H20" s="910" t="s">
        <v>571</v>
      </c>
      <c r="I20" s="910" t="s">
        <v>571</v>
      </c>
      <c r="J20" s="910" t="s">
        <v>571</v>
      </c>
      <c r="K20" s="911"/>
      <c r="L20" s="910" t="s">
        <v>571</v>
      </c>
      <c r="M20" s="910" t="s">
        <v>571</v>
      </c>
      <c r="N20" s="910" t="s">
        <v>571</v>
      </c>
      <c r="O20" s="912" t="s">
        <v>571</v>
      </c>
    </row>
    <row r="21" ht="6" customHeight="1"/>
    <row r="22" ht="15">
      <c r="B22" s="913" t="s">
        <v>655</v>
      </c>
    </row>
    <row r="23" ht="15">
      <c r="B23" s="913" t="s">
        <v>832</v>
      </c>
    </row>
    <row r="24" ht="15">
      <c r="B24" s="913" t="s">
        <v>930</v>
      </c>
    </row>
    <row r="25" ht="38.25" customHeight="1"/>
    <row r="26" spans="3:14" ht="15">
      <c r="C26" s="1561" t="s">
        <v>931</v>
      </c>
      <c r="D26" s="1561"/>
      <c r="G26" s="1561" t="s">
        <v>932</v>
      </c>
      <c r="H26" s="1561"/>
      <c r="I26" s="1561"/>
      <c r="L26" s="1561" t="s">
        <v>933</v>
      </c>
      <c r="M26" s="1561"/>
      <c r="N26" s="1561"/>
    </row>
    <row r="27" spans="3:14" s="914" customFormat="1" ht="23.25" customHeight="1">
      <c r="C27" s="1596" t="s">
        <v>914</v>
      </c>
      <c r="D27" s="1596"/>
      <c r="G27" s="1596" t="s">
        <v>669</v>
      </c>
      <c r="H27" s="1596"/>
      <c r="I27" s="1596"/>
      <c r="L27" s="1597" t="s">
        <v>934</v>
      </c>
      <c r="M27" s="1598"/>
      <c r="N27" s="1598"/>
    </row>
  </sheetData>
  <sheetProtection/>
  <mergeCells count="19">
    <mergeCell ref="C27:D27"/>
    <mergeCell ref="G27:I27"/>
    <mergeCell ref="L27:N27"/>
    <mergeCell ref="O6:O7"/>
    <mergeCell ref="B19:C19"/>
    <mergeCell ref="B20:C20"/>
    <mergeCell ref="C26:D26"/>
    <mergeCell ref="G26:I26"/>
    <mergeCell ref="L26:N26"/>
    <mergeCell ref="B2:D3"/>
    <mergeCell ref="B4:N4"/>
    <mergeCell ref="B5:K5"/>
    <mergeCell ref="B6:B7"/>
    <mergeCell ref="C6:C7"/>
    <mergeCell ref="D6:D7"/>
    <mergeCell ref="E6:H6"/>
    <mergeCell ref="I6:L6"/>
    <mergeCell ref="M6:M7"/>
    <mergeCell ref="N6:N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scale="75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zoomScalePageLayoutView="0" workbookViewId="0" topLeftCell="A1">
      <selection activeCell="D1" sqref="D1"/>
    </sheetView>
  </sheetViews>
  <sheetFormatPr defaultColWidth="9.140625" defaultRowHeight="15"/>
  <cols>
    <col min="1" max="1" width="3.7109375" style="335" customWidth="1"/>
    <col min="2" max="2" width="26.00390625" style="335" customWidth="1"/>
    <col min="3" max="3" width="27.28125" style="335" customWidth="1"/>
    <col min="4" max="4" width="25.57421875" style="335" customWidth="1"/>
    <col min="5" max="16384" width="9.140625" style="335" customWidth="1"/>
  </cols>
  <sheetData>
    <row r="1" spans="1:4" ht="15.75">
      <c r="A1" s="334" t="s">
        <v>702</v>
      </c>
      <c r="B1" s="334"/>
      <c r="D1" s="657" t="s">
        <v>830</v>
      </c>
    </row>
    <row r="2" spans="2:4" ht="15.75" hidden="1">
      <c r="B2" s="337"/>
      <c r="D2" s="400"/>
    </row>
    <row r="3" spans="2:4" ht="12.75" hidden="1">
      <c r="B3" s="337"/>
      <c r="D3" s="659"/>
    </row>
    <row r="4" spans="2:4" ht="12.75" hidden="1">
      <c r="B4" s="337"/>
      <c r="D4" s="659"/>
    </row>
    <row r="5" spans="2:4" ht="15.75">
      <c r="B5" s="401"/>
      <c r="D5" s="440" t="s">
        <v>831</v>
      </c>
    </row>
    <row r="7" spans="1:4" ht="31.5" customHeight="1">
      <c r="A7" s="402" t="s">
        <v>703</v>
      </c>
      <c r="B7" s="402"/>
      <c r="C7" s="402"/>
      <c r="D7" s="402"/>
    </row>
    <row r="8" spans="1:4" ht="12.75" customHeight="1">
      <c r="A8" s="402"/>
      <c r="B8" s="402"/>
      <c r="C8" s="402"/>
      <c r="D8" s="402"/>
    </row>
    <row r="9" spans="1:4" ht="13.5" customHeight="1" hidden="1">
      <c r="A9" s="402"/>
      <c r="B9" s="402"/>
      <c r="C9" s="402"/>
      <c r="D9" s="402"/>
    </row>
    <row r="10" spans="1:4" ht="13.5" thickBot="1">
      <c r="A10" s="403"/>
      <c r="B10" s="403"/>
      <c r="C10" s="403"/>
      <c r="D10" s="404" t="s">
        <v>673</v>
      </c>
    </row>
    <row r="11" spans="1:4" ht="48" customHeight="1" thickBot="1">
      <c r="A11" s="405" t="s">
        <v>579</v>
      </c>
      <c r="B11" s="406" t="s">
        <v>704</v>
      </c>
      <c r="C11" s="406" t="s">
        <v>705</v>
      </c>
      <c r="D11" s="407" t="s">
        <v>706</v>
      </c>
    </row>
    <row r="12" spans="1:4" ht="15.75" customHeight="1" thickBot="1">
      <c r="A12" s="408">
        <v>1</v>
      </c>
      <c r="B12" s="409">
        <v>2</v>
      </c>
      <c r="C12" s="409">
        <v>3</v>
      </c>
      <c r="D12" s="410">
        <v>4</v>
      </c>
    </row>
    <row r="13" spans="1:4" ht="17.25" customHeight="1">
      <c r="A13" s="411">
        <v>1</v>
      </c>
      <c r="B13" s="412" t="s">
        <v>707</v>
      </c>
      <c r="C13" s="413"/>
      <c r="D13" s="414"/>
    </row>
    <row r="14" spans="1:4" ht="38.25">
      <c r="A14" s="415">
        <v>2</v>
      </c>
      <c r="B14" s="416" t="s">
        <v>708</v>
      </c>
      <c r="C14" s="417"/>
      <c r="D14" s="418"/>
    </row>
    <row r="15" spans="1:4" ht="12.75">
      <c r="A15" s="415">
        <v>3</v>
      </c>
      <c r="B15" s="416" t="s">
        <v>709</v>
      </c>
      <c r="C15" s="417"/>
      <c r="D15" s="418"/>
    </row>
    <row r="16" spans="1:4" ht="25.5">
      <c r="A16" s="415">
        <v>4</v>
      </c>
      <c r="B16" s="416" t="s">
        <v>710</v>
      </c>
      <c r="C16" s="417"/>
      <c r="D16" s="418"/>
    </row>
    <row r="17" spans="1:4" ht="12.75">
      <c r="A17" s="415">
        <v>5</v>
      </c>
      <c r="B17" s="416" t="s">
        <v>711</v>
      </c>
      <c r="C17" s="417"/>
      <c r="D17" s="418"/>
    </row>
    <row r="18" spans="1:4" ht="12.75">
      <c r="A18" s="415">
        <v>6</v>
      </c>
      <c r="B18" s="416" t="s">
        <v>712</v>
      </c>
      <c r="C18" s="417"/>
      <c r="D18" s="418"/>
    </row>
    <row r="19" spans="1:4" ht="12.75">
      <c r="A19" s="415">
        <v>7</v>
      </c>
      <c r="B19" s="416" t="s">
        <v>713</v>
      </c>
      <c r="C19" s="417"/>
      <c r="D19" s="418"/>
    </row>
    <row r="20" spans="1:4" ht="38.25">
      <c r="A20" s="415">
        <v>8</v>
      </c>
      <c r="B20" s="416" t="s">
        <v>714</v>
      </c>
      <c r="C20" s="417"/>
      <c r="D20" s="418"/>
    </row>
    <row r="21" spans="1:4" ht="25.5">
      <c r="A21" s="415">
        <v>9</v>
      </c>
      <c r="B21" s="419" t="s">
        <v>715</v>
      </c>
      <c r="C21" s="417"/>
      <c r="D21" s="418"/>
    </row>
    <row r="22" spans="1:4" ht="26.25" customHeight="1">
      <c r="A22" s="420">
        <v>10</v>
      </c>
      <c r="B22" s="421" t="s">
        <v>716</v>
      </c>
      <c r="C22" s="422"/>
      <c r="D22" s="423"/>
    </row>
    <row r="23" spans="1:4" ht="12.75">
      <c r="A23" s="424"/>
      <c r="B23" s="425" t="s">
        <v>717</v>
      </c>
      <c r="C23" s="426"/>
      <c r="D23" s="427"/>
    </row>
    <row r="24" spans="1:4" ht="12.75">
      <c r="A24" s="424"/>
      <c r="B24" s="425" t="s">
        <v>718</v>
      </c>
      <c r="C24" s="426"/>
      <c r="D24" s="427"/>
    </row>
    <row r="25" spans="1:4" ht="12.75">
      <c r="A25" s="424"/>
      <c r="B25" s="425" t="s">
        <v>719</v>
      </c>
      <c r="C25" s="426"/>
      <c r="D25" s="427"/>
    </row>
    <row r="26" spans="1:4" ht="12.75">
      <c r="A26" s="424"/>
      <c r="B26" s="425" t="s">
        <v>720</v>
      </c>
      <c r="C26" s="426"/>
      <c r="D26" s="427"/>
    </row>
    <row r="27" spans="1:4" ht="12.75">
      <c r="A27" s="428"/>
      <c r="B27" s="429" t="s">
        <v>721</v>
      </c>
      <c r="C27" s="430"/>
      <c r="D27" s="431"/>
    </row>
    <row r="28" spans="1:4" ht="25.5">
      <c r="A28" s="415">
        <v>11</v>
      </c>
      <c r="B28" s="416" t="s">
        <v>722</v>
      </c>
      <c r="C28" s="417"/>
      <c r="D28" s="418"/>
    </row>
    <row r="29" spans="1:4" ht="12.75">
      <c r="A29" s="415">
        <v>12</v>
      </c>
      <c r="B29" s="416" t="s">
        <v>723</v>
      </c>
      <c r="C29" s="417"/>
      <c r="D29" s="418"/>
    </row>
    <row r="30" spans="1:4" ht="25.5">
      <c r="A30" s="415">
        <v>13</v>
      </c>
      <c r="B30" s="416" t="s">
        <v>724</v>
      </c>
      <c r="C30" s="417"/>
      <c r="D30" s="418"/>
    </row>
    <row r="31" spans="1:4" ht="12.75">
      <c r="A31" s="415">
        <v>14</v>
      </c>
      <c r="B31" s="416" t="s">
        <v>725</v>
      </c>
      <c r="C31" s="417"/>
      <c r="D31" s="418"/>
    </row>
    <row r="32" spans="1:4" s="436" customFormat="1" ht="12.75">
      <c r="A32" s="432">
        <v>15</v>
      </c>
      <c r="B32" s="433" t="s">
        <v>726</v>
      </c>
      <c r="C32" s="434"/>
      <c r="D32" s="435"/>
    </row>
    <row r="33" spans="1:4" ht="21" customHeight="1" thickBot="1">
      <c r="A33" s="690" t="s">
        <v>727</v>
      </c>
      <c r="B33" s="691"/>
      <c r="C33" s="692">
        <f>SUM(C13:C32)</f>
        <v>0</v>
      </c>
      <c r="D33" s="693">
        <f>SUM(D13:D32)</f>
        <v>0</v>
      </c>
    </row>
    <row r="34" spans="1:4" ht="12.75">
      <c r="A34" s="437"/>
      <c r="B34" s="437"/>
      <c r="C34" s="437"/>
      <c r="D34" s="437"/>
    </row>
    <row r="35" spans="1:4" s="436" customFormat="1" ht="12.75" customHeight="1">
      <c r="A35" s="438" t="s">
        <v>728</v>
      </c>
      <c r="B35" s="438"/>
      <c r="C35" s="438"/>
      <c r="D35" s="438"/>
    </row>
    <row r="36" spans="1:4" ht="10.5" customHeight="1">
      <c r="A36" s="439"/>
      <c r="B36" s="439"/>
      <c r="C36" s="439"/>
      <c r="D36" s="439"/>
    </row>
    <row r="37" spans="1:4" ht="16.5" customHeight="1">
      <c r="A37" s="439"/>
      <c r="B37" s="440" t="s">
        <v>729</v>
      </c>
      <c r="C37" s="440" t="s">
        <v>730</v>
      </c>
      <c r="D37" s="439" t="s">
        <v>697</v>
      </c>
    </row>
    <row r="38" spans="1:4" ht="15.75">
      <c r="A38" s="441"/>
      <c r="B38" s="401" t="s">
        <v>684</v>
      </c>
      <c r="C38" s="403" t="s">
        <v>731</v>
      </c>
      <c r="D38" s="1605" t="s">
        <v>732</v>
      </c>
    </row>
    <row r="39" spans="1:4" ht="24" customHeight="1">
      <c r="A39" s="441"/>
      <c r="B39" s="401" t="s">
        <v>733</v>
      </c>
      <c r="C39" s="441"/>
      <c r="D39" s="1605"/>
    </row>
    <row r="40" spans="1:4" ht="12.75">
      <c r="A40" s="403"/>
      <c r="B40" s="401"/>
      <c r="C40" s="403"/>
      <c r="D40" s="401"/>
    </row>
  </sheetData>
  <sheetProtection/>
  <mergeCells count="1">
    <mergeCell ref="D38:D39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97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2D050"/>
  </sheetPr>
  <dimension ref="A2:H31"/>
  <sheetViews>
    <sheetView showGridLines="0" showOutlineSymbols="0" zoomScaleSheetLayoutView="90" workbookViewId="0" topLeftCell="A1">
      <selection activeCell="G2" sqref="G2"/>
    </sheetView>
  </sheetViews>
  <sheetFormatPr defaultColWidth="9.140625" defaultRowHeight="15"/>
  <cols>
    <col min="1" max="1" width="2.140625" style="915" customWidth="1"/>
    <col min="2" max="2" width="4.421875" style="915" customWidth="1"/>
    <col min="3" max="3" width="28.00390625" style="915" customWidth="1"/>
    <col min="4" max="4" width="18.8515625" style="915" customWidth="1"/>
    <col min="5" max="5" width="18.57421875" style="915" customWidth="1"/>
    <col min="6" max="6" width="17.57421875" style="915" customWidth="1"/>
    <col min="7" max="7" width="18.7109375" style="915" customWidth="1"/>
    <col min="8" max="8" width="2.57421875" style="915" customWidth="1"/>
    <col min="9" max="16384" width="9.140625" style="915" customWidth="1"/>
  </cols>
  <sheetData>
    <row r="1" ht="9" customHeight="1"/>
    <row r="2" ht="15">
      <c r="G2" s="853" t="s">
        <v>993</v>
      </c>
    </row>
    <row r="3" spans="1:8" ht="15">
      <c r="A3" s="851"/>
      <c r="B3" s="851"/>
      <c r="C3" s="851"/>
      <c r="D3" s="851"/>
      <c r="E3" s="851"/>
      <c r="F3" s="851"/>
      <c r="G3" s="853" t="s">
        <v>831</v>
      </c>
      <c r="H3" s="851"/>
    </row>
    <row r="4" spans="1:8" ht="13.5" customHeight="1">
      <c r="A4" s="851"/>
      <c r="B4" s="1566" t="s">
        <v>935</v>
      </c>
      <c r="C4" s="1566"/>
      <c r="D4" s="1566"/>
      <c r="E4" s="1566"/>
      <c r="F4" s="1566"/>
      <c r="G4" s="1566"/>
      <c r="H4" s="851"/>
    </row>
    <row r="5" spans="1:8" ht="3" customHeight="1" thickBot="1">
      <c r="A5" s="851"/>
      <c r="B5" s="854"/>
      <c r="C5" s="854"/>
      <c r="D5" s="854"/>
      <c r="E5" s="854"/>
      <c r="F5" s="854"/>
      <c r="G5" s="853"/>
      <c r="H5" s="851"/>
    </row>
    <row r="6" spans="1:8" ht="15">
      <c r="A6" s="851"/>
      <c r="B6" s="1610" t="s">
        <v>579</v>
      </c>
      <c r="C6" s="1612" t="s">
        <v>704</v>
      </c>
      <c r="D6" s="1614" t="s">
        <v>936</v>
      </c>
      <c r="E6" s="1615"/>
      <c r="F6" s="916" t="s">
        <v>937</v>
      </c>
      <c r="G6" s="917" t="s">
        <v>887</v>
      </c>
      <c r="H6" s="851"/>
    </row>
    <row r="7" spans="1:8" ht="15">
      <c r="A7" s="851"/>
      <c r="B7" s="1611"/>
      <c r="C7" s="1613"/>
      <c r="D7" s="918" t="s">
        <v>889</v>
      </c>
      <c r="E7" s="919" t="s">
        <v>938</v>
      </c>
      <c r="F7" s="920" t="s">
        <v>939</v>
      </c>
      <c r="G7" s="921" t="s">
        <v>940</v>
      </c>
      <c r="H7" s="851"/>
    </row>
    <row r="8" spans="2:7" s="859" customFormat="1" ht="9.75">
      <c r="B8" s="922">
        <v>1</v>
      </c>
      <c r="C8" s="923">
        <v>2</v>
      </c>
      <c r="D8" s="923">
        <v>3</v>
      </c>
      <c r="E8" s="923">
        <v>4</v>
      </c>
      <c r="F8" s="924">
        <v>5</v>
      </c>
      <c r="G8" s="925">
        <v>6</v>
      </c>
    </row>
    <row r="9" spans="1:8" ht="15" customHeight="1">
      <c r="A9" s="851"/>
      <c r="B9" s="1616">
        <v>1</v>
      </c>
      <c r="C9" s="926" t="s">
        <v>941</v>
      </c>
      <c r="D9" s="927"/>
      <c r="E9" s="928"/>
      <c r="F9" s="927"/>
      <c r="G9" s="929"/>
      <c r="H9" s="851"/>
    </row>
    <row r="10" spans="1:8" ht="11.25" customHeight="1">
      <c r="A10" s="851"/>
      <c r="B10" s="1617"/>
      <c r="C10" s="930" t="s">
        <v>679</v>
      </c>
      <c r="D10" s="931"/>
      <c r="E10" s="932"/>
      <c r="F10" s="931"/>
      <c r="G10" s="933"/>
      <c r="H10" s="851"/>
    </row>
    <row r="11" spans="1:8" ht="14.25" customHeight="1">
      <c r="A11" s="851"/>
      <c r="B11" s="1618"/>
      <c r="C11" s="934" t="s">
        <v>680</v>
      </c>
      <c r="D11" s="935"/>
      <c r="E11" s="936"/>
      <c r="F11" s="935"/>
      <c r="G11" s="937"/>
      <c r="H11" s="851"/>
    </row>
    <row r="12" spans="1:8" ht="41.25" customHeight="1">
      <c r="A12" s="938"/>
      <c r="B12" s="1616">
        <v>2</v>
      </c>
      <c r="C12" s="939" t="s">
        <v>942</v>
      </c>
      <c r="D12" s="940"/>
      <c r="E12" s="940"/>
      <c r="F12" s="940"/>
      <c r="G12" s="941"/>
      <c r="H12" s="938"/>
    </row>
    <row r="13" spans="1:8" ht="11.25" customHeight="1">
      <c r="A13" s="938"/>
      <c r="B13" s="1617"/>
      <c r="C13" s="942" t="s">
        <v>679</v>
      </c>
      <c r="D13" s="943"/>
      <c r="E13" s="943"/>
      <c r="F13" s="943"/>
      <c r="G13" s="944"/>
      <c r="H13" s="938"/>
    </row>
    <row r="14" spans="1:8" ht="15">
      <c r="A14" s="938"/>
      <c r="B14" s="1618"/>
      <c r="C14" s="945" t="s">
        <v>680</v>
      </c>
      <c r="D14" s="946"/>
      <c r="E14" s="946"/>
      <c r="F14" s="946"/>
      <c r="G14" s="947"/>
      <c r="H14" s="938"/>
    </row>
    <row r="15" spans="1:8" ht="15" customHeight="1">
      <c r="A15" s="938"/>
      <c r="B15" s="948">
        <v>3</v>
      </c>
      <c r="C15" s="949" t="s">
        <v>943</v>
      </c>
      <c r="D15" s="950"/>
      <c r="E15" s="950"/>
      <c r="F15" s="951"/>
      <c r="G15" s="952"/>
      <c r="H15" s="938"/>
    </row>
    <row r="16" spans="1:8" ht="60">
      <c r="A16" s="953"/>
      <c r="B16" s="1606">
        <v>4</v>
      </c>
      <c r="C16" s="954" t="s">
        <v>944</v>
      </c>
      <c r="D16" s="955"/>
      <c r="E16" s="955"/>
      <c r="F16" s="955"/>
      <c r="G16" s="956"/>
      <c r="H16" s="953"/>
    </row>
    <row r="17" spans="2:7" ht="15">
      <c r="B17" s="1607"/>
      <c r="C17" s="942" t="s">
        <v>679</v>
      </c>
      <c r="D17" s="957"/>
      <c r="E17" s="957"/>
      <c r="F17" s="957"/>
      <c r="G17" s="958"/>
    </row>
    <row r="18" spans="2:7" ht="15">
      <c r="B18" s="1607"/>
      <c r="C18" s="959" t="s">
        <v>680</v>
      </c>
      <c r="D18" s="960"/>
      <c r="E18" s="957"/>
      <c r="F18" s="957"/>
      <c r="G18" s="958"/>
    </row>
    <row r="19" spans="2:7" ht="25.5" customHeight="1">
      <c r="B19" s="1608"/>
      <c r="C19" s="961" t="s">
        <v>945</v>
      </c>
      <c r="D19" s="962"/>
      <c r="E19" s="963"/>
      <c r="F19" s="964"/>
      <c r="G19" s="965"/>
    </row>
    <row r="20" spans="2:7" ht="86.25">
      <c r="B20" s="1606">
        <v>5</v>
      </c>
      <c r="C20" s="966" t="s">
        <v>946</v>
      </c>
      <c r="D20" s="955"/>
      <c r="E20" s="955"/>
      <c r="F20" s="955"/>
      <c r="G20" s="956"/>
    </row>
    <row r="21" spans="2:7" ht="15">
      <c r="B21" s="1607"/>
      <c r="C21" s="942" t="s">
        <v>679</v>
      </c>
      <c r="D21" s="957">
        <v>0</v>
      </c>
      <c r="E21" s="957">
        <v>0</v>
      </c>
      <c r="F21" s="957">
        <v>0</v>
      </c>
      <c r="G21" s="958">
        <v>0</v>
      </c>
    </row>
    <row r="22" spans="2:7" ht="15">
      <c r="B22" s="1607"/>
      <c r="C22" s="959" t="s">
        <v>680</v>
      </c>
      <c r="D22" s="960">
        <v>0</v>
      </c>
      <c r="E22" s="960">
        <v>0</v>
      </c>
      <c r="F22" s="957">
        <v>0</v>
      </c>
      <c r="G22" s="958">
        <v>0</v>
      </c>
    </row>
    <row r="23" spans="2:7" ht="27" customHeight="1" thickBot="1">
      <c r="B23" s="1609"/>
      <c r="C23" s="967" t="s">
        <v>945</v>
      </c>
      <c r="D23" s="968">
        <v>0</v>
      </c>
      <c r="E23" s="968">
        <v>0</v>
      </c>
      <c r="F23" s="969"/>
      <c r="G23" s="970"/>
    </row>
    <row r="30" ht="15.75" customHeight="1"/>
    <row r="31" spans="1:8" ht="15">
      <c r="A31" s="851"/>
      <c r="B31" s="879"/>
      <c r="C31" s="879"/>
      <c r="D31" s="879"/>
      <c r="E31" s="879"/>
      <c r="F31" s="879"/>
      <c r="G31" s="879"/>
      <c r="H31" s="851"/>
    </row>
  </sheetData>
  <sheetProtection/>
  <mergeCells count="8">
    <mergeCell ref="B16:B19"/>
    <mergeCell ref="B20:B23"/>
    <mergeCell ref="B4:G4"/>
    <mergeCell ref="B6:B7"/>
    <mergeCell ref="C6:C7"/>
    <mergeCell ref="D6:E6"/>
    <mergeCell ref="B9:B11"/>
    <mergeCell ref="B12:B14"/>
  </mergeCells>
  <printOptions/>
  <pageMargins left="0.7" right="0.7" top="0.75" bottom="0.75" header="0.3" footer="0.3"/>
  <pageSetup horizontalDpi="600" verticalDpi="600" orientation="portrait" scale="51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.28125" style="229" customWidth="1"/>
    <col min="2" max="2" width="14.421875" style="229" customWidth="1"/>
    <col min="3" max="3" width="13.8515625" style="229" customWidth="1"/>
    <col min="4" max="6" width="12.7109375" style="229" customWidth="1"/>
    <col min="7" max="7" width="14.00390625" style="229" customWidth="1"/>
    <col min="8" max="8" width="12.7109375" style="229" customWidth="1"/>
    <col min="9" max="10" width="12.57421875" style="229" customWidth="1"/>
    <col min="11" max="11" width="13.8515625" style="229" customWidth="1"/>
    <col min="12" max="13" width="12.57421875" style="229" customWidth="1"/>
    <col min="14" max="14" width="12.7109375" style="229" customWidth="1"/>
    <col min="15" max="16384" width="9.140625" style="229" customWidth="1"/>
  </cols>
  <sheetData>
    <row r="1" spans="1:13" ht="15.75">
      <c r="A1" s="442" t="s">
        <v>140</v>
      </c>
      <c r="L1" s="696" t="s">
        <v>826</v>
      </c>
      <c r="M1" s="696"/>
    </row>
    <row r="2" spans="12:13" ht="15.75">
      <c r="L2" s="696" t="s">
        <v>137</v>
      </c>
      <c r="M2" s="696"/>
    </row>
    <row r="3" spans="1:14" ht="12.75">
      <c r="A3" s="1407" t="s">
        <v>858</v>
      </c>
      <c r="B3" s="1407"/>
      <c r="C3" s="1407"/>
      <c r="D3" s="1407"/>
      <c r="E3" s="1407"/>
      <c r="F3" s="1407"/>
      <c r="G3" s="1407"/>
      <c r="H3" s="1407"/>
      <c r="I3" s="1407"/>
      <c r="J3" s="1407"/>
      <c r="K3" s="1407"/>
      <c r="L3" s="1407"/>
      <c r="M3" s="1407"/>
      <c r="N3" s="1407"/>
    </row>
    <row r="4" ht="12.75">
      <c r="L4" s="442"/>
    </row>
    <row r="5" spans="1:9" ht="13.5" thickBot="1">
      <c r="A5" s="1620" t="s">
        <v>734</v>
      </c>
      <c r="B5" s="1620"/>
      <c r="C5" s="1620"/>
      <c r="D5" s="1620"/>
      <c r="E5" s="1620"/>
      <c r="F5" s="1620"/>
      <c r="G5" s="1620"/>
      <c r="H5" s="1620"/>
      <c r="I5" s="1620"/>
    </row>
    <row r="6" spans="1:14" ht="20.25" customHeight="1">
      <c r="A6" s="443"/>
      <c r="B6" s="1621" t="s">
        <v>735</v>
      </c>
      <c r="C6" s="444" t="s">
        <v>736</v>
      </c>
      <c r="D6" s="445"/>
      <c r="E6" s="445"/>
      <c r="F6" s="446"/>
      <c r="G6" s="447" t="s">
        <v>737</v>
      </c>
      <c r="H6" s="448"/>
      <c r="I6" s="448"/>
      <c r="J6" s="449"/>
      <c r="K6" s="1623" t="s">
        <v>738</v>
      </c>
      <c r="L6" s="1623" t="s">
        <v>739</v>
      </c>
      <c r="M6" s="1623" t="s">
        <v>740</v>
      </c>
      <c r="N6" s="1625" t="s">
        <v>741</v>
      </c>
    </row>
    <row r="7" spans="1:14" ht="89.25" customHeight="1" thickBot="1">
      <c r="A7" s="450" t="s">
        <v>0</v>
      </c>
      <c r="B7" s="1622"/>
      <c r="C7" s="451" t="s">
        <v>742</v>
      </c>
      <c r="D7" s="452" t="s">
        <v>743</v>
      </c>
      <c r="E7" s="452" t="s">
        <v>744</v>
      </c>
      <c r="F7" s="451" t="s">
        <v>745</v>
      </c>
      <c r="G7" s="451" t="s">
        <v>742</v>
      </c>
      <c r="H7" s="451" t="s">
        <v>746</v>
      </c>
      <c r="I7" s="452" t="s">
        <v>744</v>
      </c>
      <c r="J7" s="451" t="s">
        <v>746</v>
      </c>
      <c r="K7" s="1624"/>
      <c r="L7" s="1624"/>
      <c r="M7" s="1624"/>
      <c r="N7" s="1626"/>
    </row>
    <row r="8" spans="1:14" s="460" customFormat="1" ht="10.5">
      <c r="A8" s="453">
        <v>1</v>
      </c>
      <c r="B8" s="454">
        <v>2</v>
      </c>
      <c r="C8" s="455">
        <v>3</v>
      </c>
      <c r="D8" s="456">
        <v>4</v>
      </c>
      <c r="E8" s="457">
        <v>5</v>
      </c>
      <c r="F8" s="457">
        <v>6</v>
      </c>
      <c r="G8" s="457">
        <v>7</v>
      </c>
      <c r="H8" s="457">
        <v>8</v>
      </c>
      <c r="I8" s="457">
        <v>9</v>
      </c>
      <c r="J8" s="458">
        <v>10</v>
      </c>
      <c r="K8" s="458">
        <v>11</v>
      </c>
      <c r="L8" s="458">
        <v>12</v>
      </c>
      <c r="M8" s="458">
        <v>13</v>
      </c>
      <c r="N8" s="459">
        <v>14</v>
      </c>
    </row>
    <row r="9" spans="1:14" ht="36.75" customHeight="1">
      <c r="A9" s="461"/>
      <c r="B9" s="462" t="s">
        <v>747</v>
      </c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464"/>
    </row>
    <row r="10" spans="1:14" ht="28.5" customHeight="1">
      <c r="A10" s="465" t="s">
        <v>11</v>
      </c>
      <c r="B10" s="466" t="s">
        <v>748</v>
      </c>
      <c r="C10" s="467"/>
      <c r="D10" s="468"/>
      <c r="E10" s="469"/>
      <c r="F10" s="469"/>
      <c r="G10" s="469"/>
      <c r="H10" s="469"/>
      <c r="I10" s="469"/>
      <c r="J10" s="470"/>
      <c r="K10" s="471"/>
      <c r="L10" s="470"/>
      <c r="M10" s="470"/>
      <c r="N10" s="472"/>
    </row>
    <row r="11" spans="1:14" ht="28.5" customHeight="1">
      <c r="A11" s="465" t="s">
        <v>29</v>
      </c>
      <c r="B11" s="466" t="s">
        <v>749</v>
      </c>
      <c r="C11" s="467"/>
      <c r="D11" s="468"/>
      <c r="E11" s="469"/>
      <c r="F11" s="469"/>
      <c r="G11" s="469"/>
      <c r="H11" s="469"/>
      <c r="I11" s="469"/>
      <c r="J11" s="470"/>
      <c r="K11" s="470"/>
      <c r="L11" s="470"/>
      <c r="M11" s="473"/>
      <c r="N11" s="472"/>
    </row>
    <row r="12" spans="1:14" ht="29.25" customHeight="1">
      <c r="A12" s="465" t="s">
        <v>50</v>
      </c>
      <c r="B12" s="466" t="s">
        <v>750</v>
      </c>
      <c r="C12" s="467"/>
      <c r="D12" s="468"/>
      <c r="E12" s="469"/>
      <c r="F12" s="469"/>
      <c r="G12" s="469"/>
      <c r="H12" s="469"/>
      <c r="I12" s="469"/>
      <c r="J12" s="470"/>
      <c r="K12" s="470"/>
      <c r="L12" s="470"/>
      <c r="M12" s="470"/>
      <c r="N12" s="472"/>
    </row>
    <row r="13" spans="1:14" ht="33.75" customHeight="1">
      <c r="A13" s="465" t="s">
        <v>52</v>
      </c>
      <c r="B13" s="466" t="s">
        <v>751</v>
      </c>
      <c r="C13" s="467"/>
      <c r="D13" s="468"/>
      <c r="E13" s="469"/>
      <c r="F13" s="469"/>
      <c r="G13" s="469"/>
      <c r="H13" s="469"/>
      <c r="I13" s="469"/>
      <c r="J13" s="470"/>
      <c r="K13" s="470"/>
      <c r="L13" s="470"/>
      <c r="M13" s="470"/>
      <c r="N13" s="472"/>
    </row>
    <row r="14" spans="1:14" ht="32.25" customHeight="1">
      <c r="A14" s="465" t="s">
        <v>70</v>
      </c>
      <c r="B14" s="466" t="s">
        <v>752</v>
      </c>
      <c r="C14" s="467"/>
      <c r="D14" s="468"/>
      <c r="E14" s="469"/>
      <c r="F14" s="469"/>
      <c r="G14" s="469"/>
      <c r="H14" s="469"/>
      <c r="I14" s="469"/>
      <c r="J14" s="470"/>
      <c r="K14" s="470"/>
      <c r="L14" s="470"/>
      <c r="M14" s="470"/>
      <c r="N14" s="472"/>
    </row>
    <row r="15" spans="1:14" ht="31.5" customHeight="1" thickBot="1">
      <c r="A15" s="474" t="s">
        <v>539</v>
      </c>
      <c r="B15" s="475" t="s">
        <v>753</v>
      </c>
      <c r="C15" s="476"/>
      <c r="D15" s="477"/>
      <c r="E15" s="478"/>
      <c r="F15" s="478"/>
      <c r="G15" s="478"/>
      <c r="H15" s="478"/>
      <c r="I15" s="478"/>
      <c r="J15" s="479"/>
      <c r="K15" s="479"/>
      <c r="L15" s="479"/>
      <c r="M15" s="479"/>
      <c r="N15" s="480"/>
    </row>
    <row r="16" spans="1:14" ht="13.5" customHeight="1">
      <c r="A16" s="481"/>
      <c r="B16" s="482"/>
      <c r="C16" s="483"/>
      <c r="D16" s="483"/>
      <c r="E16" s="484"/>
      <c r="F16" s="484"/>
      <c r="G16" s="484"/>
      <c r="H16" s="484"/>
      <c r="I16" s="484"/>
      <c r="J16" s="484"/>
      <c r="K16" s="484"/>
      <c r="L16" s="484"/>
      <c r="M16" s="484"/>
      <c r="N16" s="484"/>
    </row>
    <row r="17" spans="1:14" ht="12.75">
      <c r="A17" s="485" t="s">
        <v>754</v>
      </c>
      <c r="B17" s="485"/>
      <c r="C17" s="485"/>
      <c r="D17" s="485"/>
      <c r="E17" s="485"/>
      <c r="F17" s="485"/>
      <c r="G17" s="485"/>
      <c r="H17" s="485"/>
      <c r="I17" s="485"/>
      <c r="J17" s="485"/>
      <c r="K17" s="485"/>
      <c r="L17" s="485"/>
      <c r="M17" s="485"/>
      <c r="N17" s="485"/>
    </row>
    <row r="18" spans="1:14" ht="10.5" customHeight="1">
      <c r="A18" s="485"/>
      <c r="B18" s="485"/>
      <c r="C18" s="485"/>
      <c r="D18" s="485"/>
      <c r="E18" s="485"/>
      <c r="F18" s="485"/>
      <c r="G18" s="485"/>
      <c r="H18" s="485"/>
      <c r="I18" s="485"/>
      <c r="J18" s="485"/>
      <c r="K18" s="485"/>
      <c r="L18" s="485"/>
      <c r="M18" s="485"/>
      <c r="N18" s="485"/>
    </row>
    <row r="19" spans="2:4" ht="24" customHeight="1">
      <c r="B19" s="486"/>
      <c r="C19" s="487"/>
      <c r="D19" s="487"/>
    </row>
    <row r="20" spans="2:14" ht="14.25" customHeight="1">
      <c r="B20" s="1627" t="s">
        <v>221</v>
      </c>
      <c r="C20" s="1627"/>
      <c r="D20" s="1627"/>
      <c r="E20" s="1627"/>
      <c r="F20" s="262"/>
      <c r="G20" s="262" t="s">
        <v>755</v>
      </c>
      <c r="H20" s="1628" t="s">
        <v>756</v>
      </c>
      <c r="I20" s="1628"/>
      <c r="J20" s="1628"/>
      <c r="K20" s="1628"/>
      <c r="L20" s="1628"/>
      <c r="M20" s="1628"/>
      <c r="N20" s="1628"/>
    </row>
    <row r="21" spans="2:14" ht="12.75" customHeight="1">
      <c r="B21" s="1619" t="s">
        <v>684</v>
      </c>
      <c r="C21" s="1619"/>
      <c r="D21" s="1619"/>
      <c r="E21" s="1619"/>
      <c r="F21" s="488"/>
      <c r="G21" s="488" t="s">
        <v>685</v>
      </c>
      <c r="H21" s="1619" t="s">
        <v>684</v>
      </c>
      <c r="I21" s="1619"/>
      <c r="J21" s="1619"/>
      <c r="K21" s="1619"/>
      <c r="L21" s="1619"/>
      <c r="M21" s="1619"/>
      <c r="N21" s="1619"/>
    </row>
    <row r="22" spans="2:14" ht="12.75" customHeight="1">
      <c r="B22" s="1619" t="s">
        <v>757</v>
      </c>
      <c r="C22" s="1619"/>
      <c r="D22" s="1619"/>
      <c r="E22" s="1619"/>
      <c r="H22" s="489" t="s">
        <v>758</v>
      </c>
      <c r="I22" s="489"/>
      <c r="J22" s="489"/>
      <c r="K22" s="489"/>
      <c r="L22" s="489"/>
      <c r="M22" s="489"/>
      <c r="N22" s="489"/>
    </row>
    <row r="23" spans="2:4" ht="12.75">
      <c r="B23" s="486"/>
      <c r="C23" s="487"/>
      <c r="D23" s="487"/>
    </row>
    <row r="24" spans="2:4" ht="12.75">
      <c r="B24" s="486"/>
      <c r="C24" s="487"/>
      <c r="D24" s="487"/>
    </row>
    <row r="25" spans="2:4" ht="12.75">
      <c r="B25" s="486"/>
      <c r="C25" s="487"/>
      <c r="D25" s="487"/>
    </row>
    <row r="26" spans="2:4" ht="12.75">
      <c r="B26" s="486"/>
      <c r="C26" s="487"/>
      <c r="D26" s="487"/>
    </row>
    <row r="27" spans="2:4" ht="12.75">
      <c r="B27" s="486"/>
      <c r="C27" s="487"/>
      <c r="D27" s="487"/>
    </row>
    <row r="28" spans="2:4" ht="12.75">
      <c r="B28" s="486"/>
      <c r="C28" s="487"/>
      <c r="D28" s="487"/>
    </row>
    <row r="29" spans="2:4" ht="12.75">
      <c r="B29" s="487"/>
      <c r="C29" s="487"/>
      <c r="D29" s="487"/>
    </row>
    <row r="30" spans="2:4" ht="12.75">
      <c r="B30" s="487"/>
      <c r="C30" s="487"/>
      <c r="D30" s="487"/>
    </row>
    <row r="31" spans="2:4" ht="12.75">
      <c r="B31" s="487"/>
      <c r="C31" s="487"/>
      <c r="D31" s="487"/>
    </row>
    <row r="32" spans="2:4" ht="12.75">
      <c r="B32" s="487"/>
      <c r="C32" s="487"/>
      <c r="D32" s="487"/>
    </row>
  </sheetData>
  <sheetProtection/>
  <mergeCells count="12">
    <mergeCell ref="B20:E20"/>
    <mergeCell ref="H20:N20"/>
    <mergeCell ref="B21:E21"/>
    <mergeCell ref="H21:N21"/>
    <mergeCell ref="B22:E22"/>
    <mergeCell ref="A3:N3"/>
    <mergeCell ref="A5:I5"/>
    <mergeCell ref="B6:B7"/>
    <mergeCell ref="K6:K7"/>
    <mergeCell ref="L6:L7"/>
    <mergeCell ref="M6:M7"/>
    <mergeCell ref="N6:N7"/>
  </mergeCells>
  <printOptions/>
  <pageMargins left="0.7874015748031497" right="0.7874015748031497" top="0.984251968503937" bottom="0" header="0" footer="0"/>
  <pageSetup horizontalDpi="600" verticalDpi="600" orientation="landscape" paperSize="9" scale="74" r:id="rId1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91" zoomScalePageLayoutView="0" workbookViewId="0" topLeftCell="A1">
      <selection activeCell="A12" sqref="A12"/>
    </sheetView>
  </sheetViews>
  <sheetFormatPr defaultColWidth="9.140625" defaultRowHeight="15"/>
  <cols>
    <col min="1" max="1" width="8.7109375" style="0" customWidth="1"/>
    <col min="2" max="2" width="34.00390625" style="0" customWidth="1"/>
    <col min="3" max="3" width="52.7109375" style="0" customWidth="1"/>
    <col min="4" max="4" width="8.8515625" style="0" customWidth="1"/>
    <col min="5" max="7" width="9.140625" style="0" hidden="1" customWidth="1"/>
    <col min="10" max="12" width="9.140625" style="0" customWidth="1"/>
  </cols>
  <sheetData>
    <row r="1" ht="15">
      <c r="A1" s="1146" t="s">
        <v>1003</v>
      </c>
    </row>
    <row r="2" ht="15">
      <c r="A2" s="1146" t="s">
        <v>1004</v>
      </c>
    </row>
    <row r="3" spans="1:8" ht="30.75" customHeight="1">
      <c r="A3" s="1242" t="s">
        <v>989</v>
      </c>
      <c r="B3" s="1242"/>
      <c r="C3" s="1242"/>
      <c r="D3" s="1242"/>
      <c r="E3" s="1242"/>
      <c r="F3" s="1242"/>
      <c r="G3" s="1242"/>
      <c r="H3" s="1242"/>
    </row>
    <row r="5" ht="15.75" thickBot="1"/>
    <row r="6" spans="1:3" ht="32.25" thickBot="1">
      <c r="A6" s="1073" t="s">
        <v>0</v>
      </c>
      <c r="B6" s="1074" t="s">
        <v>1</v>
      </c>
      <c r="C6" s="1075" t="s">
        <v>653</v>
      </c>
    </row>
    <row r="7" spans="1:3" ht="47.25">
      <c r="A7" s="296" t="s">
        <v>11</v>
      </c>
      <c r="B7" s="281" t="s">
        <v>574</v>
      </c>
      <c r="C7" s="1147">
        <v>0</v>
      </c>
    </row>
    <row r="8" spans="1:3" ht="15.75">
      <c r="A8" s="752" t="s">
        <v>13</v>
      </c>
      <c r="B8" s="311" t="s">
        <v>322</v>
      </c>
      <c r="C8" s="1148">
        <v>0</v>
      </c>
    </row>
    <row r="9" spans="1:3" ht="16.5" thickBot="1">
      <c r="A9" s="751" t="s">
        <v>29</v>
      </c>
      <c r="B9" s="753" t="s">
        <v>30</v>
      </c>
      <c r="C9" s="1149">
        <v>0</v>
      </c>
    </row>
    <row r="10" spans="1:3" ht="16.5" thickBot="1">
      <c r="A10" s="1228" t="s">
        <v>612</v>
      </c>
      <c r="B10" s="1229"/>
      <c r="C10" s="1150">
        <f>C7+C9</f>
        <v>0</v>
      </c>
    </row>
    <row r="11" ht="15.75">
      <c r="A11" s="1"/>
    </row>
    <row r="12" ht="15.75">
      <c r="A12" s="702" t="s">
        <v>1031</v>
      </c>
    </row>
  </sheetData>
  <sheetProtection/>
  <mergeCells count="2">
    <mergeCell ref="A10:B10"/>
    <mergeCell ref="A3:H3"/>
  </mergeCells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92D050"/>
  </sheetPr>
  <dimension ref="A2:I43"/>
  <sheetViews>
    <sheetView showOutlineSymbols="0" zoomScaleSheetLayoutView="100" zoomScalePageLayoutView="0" workbookViewId="0" topLeftCell="A1">
      <selection activeCell="H2" sqref="H2"/>
    </sheetView>
  </sheetViews>
  <sheetFormatPr defaultColWidth="9.140625" defaultRowHeight="15"/>
  <cols>
    <col min="1" max="1" width="2.28125" style="850" customWidth="1"/>
    <col min="2" max="2" width="4.421875" style="850" customWidth="1"/>
    <col min="3" max="3" width="32.421875" style="850" customWidth="1"/>
    <col min="4" max="4" width="16.7109375" style="850" customWidth="1"/>
    <col min="5" max="5" width="16.421875" style="850" customWidth="1"/>
    <col min="6" max="6" width="15.28125" style="850" customWidth="1"/>
    <col min="7" max="7" width="15.140625" style="850" customWidth="1"/>
    <col min="8" max="8" width="15.28125" style="850" customWidth="1"/>
    <col min="9" max="9" width="2.00390625" style="850" customWidth="1"/>
    <col min="10" max="16384" width="9.140625" style="850" customWidth="1"/>
  </cols>
  <sheetData>
    <row r="2" spans="1:9" ht="15" customHeight="1">
      <c r="A2" s="851"/>
      <c r="B2" s="1565" t="s">
        <v>140</v>
      </c>
      <c r="C2" s="1565"/>
      <c r="D2" s="852"/>
      <c r="E2" s="852"/>
      <c r="F2" s="852"/>
      <c r="G2" s="852"/>
      <c r="H2" s="853" t="s">
        <v>994</v>
      </c>
      <c r="I2" s="851"/>
    </row>
    <row r="3" spans="1:9" ht="15">
      <c r="A3" s="851"/>
      <c r="B3" s="1565"/>
      <c r="C3" s="1565"/>
      <c r="D3" s="852"/>
      <c r="E3" s="852"/>
      <c r="F3" s="852"/>
      <c r="G3" s="852"/>
      <c r="H3" s="853" t="s">
        <v>831</v>
      </c>
      <c r="I3" s="851"/>
    </row>
    <row r="4" spans="1:9" ht="15">
      <c r="A4" s="851"/>
      <c r="B4" s="851"/>
      <c r="C4" s="851"/>
      <c r="D4" s="851"/>
      <c r="E4" s="851"/>
      <c r="F4" s="851"/>
      <c r="G4" s="851"/>
      <c r="H4" s="851"/>
      <c r="I4" s="851"/>
    </row>
    <row r="5" spans="1:9" ht="13.5" customHeight="1">
      <c r="A5" s="851"/>
      <c r="B5" s="1566" t="s">
        <v>947</v>
      </c>
      <c r="C5" s="1566"/>
      <c r="D5" s="1566"/>
      <c r="E5" s="1566"/>
      <c r="F5" s="1566"/>
      <c r="G5" s="1566"/>
      <c r="H5" s="1566"/>
      <c r="I5" s="851"/>
    </row>
    <row r="6" spans="1:9" ht="3" customHeight="1" thickBot="1">
      <c r="A6" s="851"/>
      <c r="B6" s="854"/>
      <c r="C6" s="854"/>
      <c r="D6" s="854"/>
      <c r="E6" s="854"/>
      <c r="F6" s="854"/>
      <c r="G6" s="854"/>
      <c r="H6" s="853"/>
      <c r="I6" s="851"/>
    </row>
    <row r="7" spans="1:9" ht="30.75" customHeight="1">
      <c r="A7" s="851"/>
      <c r="B7" s="855" t="s">
        <v>579</v>
      </c>
      <c r="C7" s="856" t="s">
        <v>917</v>
      </c>
      <c r="D7" s="857" t="s">
        <v>918</v>
      </c>
      <c r="E7" s="857" t="s">
        <v>3</v>
      </c>
      <c r="F7" s="857" t="s">
        <v>4</v>
      </c>
      <c r="G7" s="857" t="s">
        <v>919</v>
      </c>
      <c r="H7" s="858" t="s">
        <v>920</v>
      </c>
      <c r="I7" s="851"/>
    </row>
    <row r="8" spans="1:9" s="863" customFormat="1" ht="9" thickBot="1">
      <c r="A8" s="859"/>
      <c r="B8" s="860">
        <v>1</v>
      </c>
      <c r="C8" s="861">
        <v>2</v>
      </c>
      <c r="D8" s="861">
        <v>3</v>
      </c>
      <c r="E8" s="861">
        <v>4</v>
      </c>
      <c r="F8" s="861">
        <v>5</v>
      </c>
      <c r="G8" s="861">
        <v>6</v>
      </c>
      <c r="H8" s="862">
        <v>7</v>
      </c>
      <c r="I8" s="859"/>
    </row>
    <row r="9" spans="1:9" ht="15">
      <c r="A9" s="851"/>
      <c r="B9" s="864"/>
      <c r="C9" s="865"/>
      <c r="D9" s="865"/>
      <c r="E9" s="865"/>
      <c r="F9" s="865"/>
      <c r="G9" s="865"/>
      <c r="H9" s="866"/>
      <c r="I9" s="851"/>
    </row>
    <row r="10" spans="1:9" ht="15">
      <c r="A10" s="851"/>
      <c r="B10" s="867"/>
      <c r="C10" s="868"/>
      <c r="D10" s="868"/>
      <c r="E10" s="868"/>
      <c r="F10" s="868"/>
      <c r="G10" s="868"/>
      <c r="H10" s="869"/>
      <c r="I10" s="851"/>
    </row>
    <row r="11" spans="1:9" ht="15">
      <c r="A11" s="851"/>
      <c r="B11" s="867"/>
      <c r="C11" s="868"/>
      <c r="D11" s="868"/>
      <c r="E11" s="868"/>
      <c r="F11" s="868"/>
      <c r="G11" s="868"/>
      <c r="H11" s="869"/>
      <c r="I11" s="851"/>
    </row>
    <row r="12" spans="1:9" ht="15">
      <c r="A12" s="851"/>
      <c r="B12" s="867"/>
      <c r="C12" s="868"/>
      <c r="D12" s="868"/>
      <c r="E12" s="868"/>
      <c r="F12" s="868"/>
      <c r="G12" s="868"/>
      <c r="H12" s="869"/>
      <c r="I12" s="851"/>
    </row>
    <row r="13" spans="1:9" ht="15">
      <c r="A13" s="851"/>
      <c r="B13" s="867"/>
      <c r="C13" s="868"/>
      <c r="D13" s="868"/>
      <c r="E13" s="868"/>
      <c r="F13" s="868"/>
      <c r="G13" s="868"/>
      <c r="H13" s="869"/>
      <c r="I13" s="851"/>
    </row>
    <row r="14" spans="1:9" ht="15">
      <c r="A14" s="851"/>
      <c r="B14" s="867"/>
      <c r="C14" s="868"/>
      <c r="D14" s="868"/>
      <c r="E14" s="868"/>
      <c r="F14" s="868"/>
      <c r="G14" s="868"/>
      <c r="H14" s="869"/>
      <c r="I14" s="851"/>
    </row>
    <row r="15" spans="1:9" ht="15">
      <c r="A15" s="851"/>
      <c r="B15" s="867"/>
      <c r="C15" s="868"/>
      <c r="D15" s="868"/>
      <c r="E15" s="868"/>
      <c r="F15" s="868"/>
      <c r="G15" s="868"/>
      <c r="H15" s="869"/>
      <c r="I15" s="851"/>
    </row>
    <row r="16" spans="1:9" ht="15">
      <c r="A16" s="851"/>
      <c r="B16" s="867"/>
      <c r="C16" s="868"/>
      <c r="D16" s="868"/>
      <c r="E16" s="868"/>
      <c r="F16" s="868"/>
      <c r="G16" s="868"/>
      <c r="H16" s="869"/>
      <c r="I16" s="851"/>
    </row>
    <row r="17" spans="1:9" ht="15">
      <c r="A17" s="851"/>
      <c r="B17" s="867"/>
      <c r="C17" s="868"/>
      <c r="D17" s="868"/>
      <c r="E17" s="868"/>
      <c r="F17" s="868"/>
      <c r="G17" s="868"/>
      <c r="H17" s="869"/>
      <c r="I17" s="851"/>
    </row>
    <row r="18" spans="1:9" ht="15">
      <c r="A18" s="851"/>
      <c r="B18" s="867"/>
      <c r="C18" s="868"/>
      <c r="D18" s="868"/>
      <c r="E18" s="868"/>
      <c r="F18" s="868"/>
      <c r="G18" s="868"/>
      <c r="H18" s="869"/>
      <c r="I18" s="851"/>
    </row>
    <row r="19" spans="1:9" ht="15">
      <c r="A19" s="851"/>
      <c r="B19" s="867"/>
      <c r="C19" s="868"/>
      <c r="D19" s="868"/>
      <c r="E19" s="868"/>
      <c r="F19" s="868"/>
      <c r="G19" s="868"/>
      <c r="H19" s="869"/>
      <c r="I19" s="851"/>
    </row>
    <row r="20" spans="1:9" ht="15">
      <c r="A20" s="851"/>
      <c r="B20" s="867"/>
      <c r="C20" s="868"/>
      <c r="D20" s="868"/>
      <c r="E20" s="868"/>
      <c r="F20" s="868"/>
      <c r="G20" s="868"/>
      <c r="H20" s="869"/>
      <c r="I20" s="851"/>
    </row>
    <row r="21" spans="1:9" ht="15">
      <c r="A21" s="851"/>
      <c r="B21" s="867"/>
      <c r="C21" s="868"/>
      <c r="D21" s="868"/>
      <c r="E21" s="868"/>
      <c r="F21" s="868"/>
      <c r="G21" s="868"/>
      <c r="H21" s="869"/>
      <c r="I21" s="851"/>
    </row>
    <row r="22" spans="1:9" ht="15.75" thickBot="1">
      <c r="A22" s="851"/>
      <c r="B22" s="870"/>
      <c r="C22" s="871"/>
      <c r="D22" s="871"/>
      <c r="E22" s="871"/>
      <c r="F22" s="871"/>
      <c r="G22" s="871"/>
      <c r="H22" s="872"/>
      <c r="I22" s="851"/>
    </row>
    <row r="23" spans="1:9" ht="15.75" thickBot="1">
      <c r="A23" s="851"/>
      <c r="B23" s="873"/>
      <c r="C23" s="874" t="s">
        <v>921</v>
      </c>
      <c r="D23" s="874"/>
      <c r="E23" s="874"/>
      <c r="F23" s="874"/>
      <c r="G23" s="874"/>
      <c r="H23" s="875"/>
      <c r="I23" s="851"/>
    </row>
    <row r="26" spans="2:9" ht="15">
      <c r="B26" s="1567" t="s">
        <v>922</v>
      </c>
      <c r="C26" s="1567"/>
      <c r="D26" s="876"/>
      <c r="E26" s="876" t="s">
        <v>923</v>
      </c>
      <c r="F26" s="876"/>
      <c r="G26" s="1568" t="s">
        <v>924</v>
      </c>
      <c r="H26" s="1561"/>
      <c r="I26" s="750"/>
    </row>
    <row r="27" spans="2:9" s="851" customFormat="1" ht="34.5" customHeight="1">
      <c r="B27" s="1569" t="s">
        <v>914</v>
      </c>
      <c r="C27" s="1569"/>
      <c r="D27" s="877"/>
      <c r="E27" s="877" t="s">
        <v>669</v>
      </c>
      <c r="F27" s="877"/>
      <c r="G27" s="1570" t="s">
        <v>925</v>
      </c>
      <c r="H27" s="1570"/>
      <c r="I27" s="878"/>
    </row>
    <row r="42" ht="15.75" customHeight="1"/>
    <row r="43" spans="1:9" ht="15">
      <c r="A43" s="851"/>
      <c r="B43" s="879"/>
      <c r="C43" s="879"/>
      <c r="D43" s="879"/>
      <c r="E43" s="879"/>
      <c r="F43" s="879"/>
      <c r="G43" s="879"/>
      <c r="H43" s="879"/>
      <c r="I43" s="851"/>
    </row>
  </sheetData>
  <sheetProtection/>
  <mergeCells count="6">
    <mergeCell ref="B2:C3"/>
    <mergeCell ref="B5:H5"/>
    <mergeCell ref="B26:C26"/>
    <mergeCell ref="G26:H26"/>
    <mergeCell ref="B27:C27"/>
    <mergeCell ref="G27:H27"/>
  </mergeCells>
  <printOptions/>
  <pageMargins left="0.44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47"/>
  <sheetViews>
    <sheetView showGridLines="0" view="pageBreakPreview" zoomScale="80" zoomScaleSheetLayoutView="80" zoomScalePageLayoutView="0" workbookViewId="0" topLeftCell="A1">
      <selection activeCell="L2" sqref="L2"/>
    </sheetView>
  </sheetViews>
  <sheetFormatPr defaultColWidth="9.140625" defaultRowHeight="15"/>
  <cols>
    <col min="1" max="1" width="6.140625" style="335" customWidth="1"/>
    <col min="2" max="2" width="45.421875" style="335" customWidth="1"/>
    <col min="3" max="3" width="9.7109375" style="335" customWidth="1"/>
    <col min="4" max="4" width="15.28125" style="335" customWidth="1"/>
    <col min="5" max="5" width="15.57421875" style="335" customWidth="1"/>
    <col min="6" max="6" width="9.8515625" style="335" customWidth="1"/>
    <col min="7" max="7" width="15.140625" style="335" customWidth="1"/>
    <col min="8" max="8" width="15.28125" style="335" customWidth="1"/>
    <col min="9" max="9" width="11.8515625" style="335" customWidth="1"/>
    <col min="10" max="10" width="11.7109375" style="335" customWidth="1"/>
    <col min="11" max="11" width="11.57421875" style="335" customWidth="1"/>
    <col min="12" max="12" width="11.00390625" style="335" customWidth="1"/>
    <col min="13" max="13" width="13.28125" style="335" customWidth="1"/>
    <col min="14" max="16384" width="9.140625" style="335" customWidth="1"/>
  </cols>
  <sheetData>
    <row r="1" spans="1:13" ht="15.75">
      <c r="A1" s="490" t="s">
        <v>140</v>
      </c>
      <c r="B1" s="490"/>
      <c r="C1" s="490"/>
      <c r="D1" s="490"/>
      <c r="E1" s="490"/>
      <c r="K1" s="334"/>
      <c r="L1" s="440" t="s">
        <v>827</v>
      </c>
      <c r="M1" s="508"/>
    </row>
    <row r="2" spans="1:13" ht="15.75">
      <c r="A2" s="337"/>
      <c r="B2" s="337"/>
      <c r="C2" s="337"/>
      <c r="D2" s="337"/>
      <c r="E2" s="337"/>
      <c r="K2" s="334"/>
      <c r="L2" s="440" t="s">
        <v>137</v>
      </c>
      <c r="M2" s="508"/>
    </row>
    <row r="3" spans="1:13" ht="3" customHeight="1">
      <c r="A3" s="491"/>
      <c r="B3" s="491"/>
      <c r="C3" s="491"/>
      <c r="D3" s="491"/>
      <c r="E3" s="491"/>
      <c r="F3" s="403"/>
      <c r="G3" s="403"/>
      <c r="H3" s="403"/>
      <c r="I3" s="403"/>
      <c r="J3" s="403"/>
      <c r="K3" s="403"/>
      <c r="L3" s="403"/>
      <c r="M3" s="403"/>
    </row>
    <row r="4" spans="1:13" ht="12.75">
      <c r="A4" s="491"/>
      <c r="B4" s="491"/>
      <c r="C4" s="491"/>
      <c r="D4" s="491"/>
      <c r="E4" s="491"/>
      <c r="F4" s="403"/>
      <c r="G4" s="403"/>
      <c r="H4" s="403"/>
      <c r="I4" s="403"/>
      <c r="J4" s="403"/>
      <c r="K4" s="403"/>
      <c r="L4" s="403"/>
      <c r="M4" s="403"/>
    </row>
    <row r="5" spans="1:13" ht="20.25" customHeight="1">
      <c r="A5" s="492" t="s">
        <v>527</v>
      </c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</row>
    <row r="6" spans="1:13" ht="36" customHeight="1">
      <c r="A6" s="1411" t="s">
        <v>0</v>
      </c>
      <c r="B6" s="1411" t="s">
        <v>528</v>
      </c>
      <c r="C6" s="1631" t="s">
        <v>529</v>
      </c>
      <c r="D6" s="1632"/>
      <c r="E6" s="1633"/>
      <c r="F6" s="234" t="s">
        <v>530</v>
      </c>
      <c r="G6" s="234"/>
      <c r="H6" s="234"/>
      <c r="I6" s="1409" t="s">
        <v>759</v>
      </c>
      <c r="J6" s="1409" t="s">
        <v>760</v>
      </c>
      <c r="K6" s="1409" t="s">
        <v>761</v>
      </c>
      <c r="L6" s="1409" t="s">
        <v>762</v>
      </c>
      <c r="M6" s="1409" t="s">
        <v>763</v>
      </c>
    </row>
    <row r="7" spans="1:13" ht="58.5" customHeight="1">
      <c r="A7" s="1412"/>
      <c r="B7" s="1412"/>
      <c r="C7" s="331" t="s">
        <v>764</v>
      </c>
      <c r="D7" s="235" t="s">
        <v>765</v>
      </c>
      <c r="E7" s="235" t="s">
        <v>766</v>
      </c>
      <c r="F7" s="331" t="s">
        <v>764</v>
      </c>
      <c r="G7" s="235" t="s">
        <v>765</v>
      </c>
      <c r="H7" s="331" t="s">
        <v>766</v>
      </c>
      <c r="I7" s="1410"/>
      <c r="J7" s="1634"/>
      <c r="K7" s="1410"/>
      <c r="L7" s="1410"/>
      <c r="M7" s="1410"/>
    </row>
    <row r="8" spans="1:13" s="497" customFormat="1" ht="10.5">
      <c r="A8" s="493">
        <v>1</v>
      </c>
      <c r="B8" s="494">
        <v>2</v>
      </c>
      <c r="C8" s="494">
        <v>3</v>
      </c>
      <c r="D8" s="494">
        <v>4</v>
      </c>
      <c r="E8" s="493">
        <v>5</v>
      </c>
      <c r="F8" s="493">
        <v>6</v>
      </c>
      <c r="G8" s="493">
        <v>7</v>
      </c>
      <c r="H8" s="493">
        <v>8</v>
      </c>
      <c r="I8" s="495">
        <v>9</v>
      </c>
      <c r="J8" s="496">
        <v>10</v>
      </c>
      <c r="K8" s="496">
        <v>11</v>
      </c>
      <c r="L8" s="496">
        <v>12</v>
      </c>
      <c r="M8" s="496">
        <v>13</v>
      </c>
    </row>
    <row r="9" spans="1:13" ht="19.5" customHeight="1">
      <c r="A9" s="240" t="s">
        <v>11</v>
      </c>
      <c r="B9" s="241"/>
      <c r="C9" s="241"/>
      <c r="D9" s="241"/>
      <c r="E9" s="242"/>
      <c r="F9" s="242"/>
      <c r="G9" s="242"/>
      <c r="H9" s="242"/>
      <c r="I9" s="242"/>
      <c r="J9" s="242"/>
      <c r="K9" s="242"/>
      <c r="L9" s="242"/>
      <c r="M9" s="242"/>
    </row>
    <row r="10" spans="1:13" ht="19.5" customHeight="1">
      <c r="A10" s="240" t="s">
        <v>29</v>
      </c>
      <c r="B10" s="241"/>
      <c r="C10" s="241"/>
      <c r="D10" s="241"/>
      <c r="E10" s="242"/>
      <c r="F10" s="242"/>
      <c r="G10" s="242"/>
      <c r="H10" s="242"/>
      <c r="I10" s="242"/>
      <c r="J10" s="242"/>
      <c r="K10" s="242"/>
      <c r="L10" s="242"/>
      <c r="M10" s="242"/>
    </row>
    <row r="11" spans="1:13" ht="19.5" customHeight="1">
      <c r="A11" s="240" t="s">
        <v>50</v>
      </c>
      <c r="B11" s="241"/>
      <c r="C11" s="241"/>
      <c r="D11" s="241"/>
      <c r="E11" s="242"/>
      <c r="F11" s="242"/>
      <c r="G11" s="242"/>
      <c r="H11" s="242"/>
      <c r="I11" s="242"/>
      <c r="J11" s="242"/>
      <c r="K11" s="242"/>
      <c r="L11" s="242"/>
      <c r="M11" s="242"/>
    </row>
    <row r="12" spans="1:13" ht="19.5" customHeight="1">
      <c r="A12" s="240" t="s">
        <v>52</v>
      </c>
      <c r="B12" s="241"/>
      <c r="C12" s="241"/>
      <c r="D12" s="241"/>
      <c r="E12" s="242"/>
      <c r="F12" s="242"/>
      <c r="G12" s="242"/>
      <c r="H12" s="242"/>
      <c r="I12" s="242"/>
      <c r="J12" s="242"/>
      <c r="K12" s="242"/>
      <c r="L12" s="242"/>
      <c r="M12" s="242"/>
    </row>
    <row r="13" spans="1:13" ht="19.5" customHeight="1">
      <c r="A13" s="240" t="s">
        <v>70</v>
      </c>
      <c r="B13" s="241"/>
      <c r="C13" s="241"/>
      <c r="D13" s="241"/>
      <c r="E13" s="242"/>
      <c r="F13" s="242"/>
      <c r="G13" s="242"/>
      <c r="H13" s="242"/>
      <c r="I13" s="242"/>
      <c r="J13" s="242"/>
      <c r="K13" s="242"/>
      <c r="L13" s="242"/>
      <c r="M13" s="242"/>
    </row>
    <row r="14" spans="1:13" ht="19.5" customHeight="1">
      <c r="A14" s="240" t="s">
        <v>539</v>
      </c>
      <c r="B14" s="241"/>
      <c r="C14" s="241"/>
      <c r="D14" s="241"/>
      <c r="E14" s="242"/>
      <c r="F14" s="242"/>
      <c r="G14" s="242"/>
      <c r="H14" s="242"/>
      <c r="I14" s="242"/>
      <c r="J14" s="242"/>
      <c r="K14" s="242"/>
      <c r="L14" s="242"/>
      <c r="M14" s="242"/>
    </row>
    <row r="15" spans="1:13" ht="19.5" customHeight="1">
      <c r="A15" s="240" t="s">
        <v>224</v>
      </c>
      <c r="B15" s="241"/>
      <c r="C15" s="241"/>
      <c r="D15" s="241"/>
      <c r="E15" s="242"/>
      <c r="F15" s="242"/>
      <c r="G15" s="242"/>
      <c r="H15" s="242"/>
      <c r="I15" s="242"/>
      <c r="J15" s="242"/>
      <c r="K15" s="242"/>
      <c r="L15" s="242"/>
      <c r="M15" s="242"/>
    </row>
    <row r="16" spans="1:13" ht="19.5" customHeight="1">
      <c r="A16" s="240" t="s">
        <v>540</v>
      </c>
      <c r="B16" s="241"/>
      <c r="C16" s="241"/>
      <c r="D16" s="241"/>
      <c r="E16" s="242"/>
      <c r="F16" s="242"/>
      <c r="G16" s="242"/>
      <c r="H16" s="242"/>
      <c r="I16" s="242"/>
      <c r="J16" s="242"/>
      <c r="K16" s="242"/>
      <c r="L16" s="242"/>
      <c r="M16" s="242"/>
    </row>
    <row r="17" spans="1:13" ht="19.5" customHeight="1">
      <c r="A17" s="240" t="s">
        <v>541</v>
      </c>
      <c r="B17" s="241"/>
      <c r="C17" s="241"/>
      <c r="D17" s="241"/>
      <c r="E17" s="242"/>
      <c r="F17" s="242"/>
      <c r="G17" s="242"/>
      <c r="H17" s="242"/>
      <c r="I17" s="242"/>
      <c r="J17" s="242"/>
      <c r="K17" s="242"/>
      <c r="L17" s="242"/>
      <c r="M17" s="242"/>
    </row>
    <row r="18" spans="1:13" ht="19.5" customHeight="1">
      <c r="A18" s="240" t="s">
        <v>542</v>
      </c>
      <c r="B18" s="241"/>
      <c r="C18" s="241"/>
      <c r="D18" s="241"/>
      <c r="E18" s="242"/>
      <c r="F18" s="242"/>
      <c r="G18" s="242"/>
      <c r="H18" s="242"/>
      <c r="I18" s="242"/>
      <c r="J18" s="242"/>
      <c r="K18" s="242"/>
      <c r="L18" s="242"/>
      <c r="M18" s="242"/>
    </row>
    <row r="19" spans="1:13" ht="19.5" customHeight="1">
      <c r="A19" s="240" t="s">
        <v>543</v>
      </c>
      <c r="B19" s="241"/>
      <c r="C19" s="241"/>
      <c r="D19" s="241"/>
      <c r="E19" s="242"/>
      <c r="F19" s="242"/>
      <c r="G19" s="242"/>
      <c r="H19" s="242"/>
      <c r="I19" s="242"/>
      <c r="J19" s="242"/>
      <c r="K19" s="242"/>
      <c r="L19" s="242"/>
      <c r="M19" s="242"/>
    </row>
    <row r="20" spans="1:13" ht="19.5" customHeight="1">
      <c r="A20" s="240" t="s">
        <v>544</v>
      </c>
      <c r="B20" s="241"/>
      <c r="C20" s="241"/>
      <c r="D20" s="241"/>
      <c r="E20" s="242"/>
      <c r="F20" s="242"/>
      <c r="G20" s="242"/>
      <c r="H20" s="242"/>
      <c r="I20" s="242"/>
      <c r="J20" s="242"/>
      <c r="K20" s="242"/>
      <c r="L20" s="242"/>
      <c r="M20" s="242"/>
    </row>
    <row r="21" spans="1:13" ht="19.5" customHeight="1">
      <c r="A21" s="240" t="s">
        <v>545</v>
      </c>
      <c r="B21" s="241"/>
      <c r="C21" s="241"/>
      <c r="D21" s="241"/>
      <c r="E21" s="242"/>
      <c r="F21" s="242"/>
      <c r="G21" s="242"/>
      <c r="H21" s="242"/>
      <c r="I21" s="242"/>
      <c r="J21" s="242"/>
      <c r="K21" s="242"/>
      <c r="L21" s="242"/>
      <c r="M21" s="242"/>
    </row>
    <row r="22" spans="1:13" ht="19.5" customHeight="1">
      <c r="A22" s="240" t="s">
        <v>546</v>
      </c>
      <c r="B22" s="241"/>
      <c r="C22" s="241"/>
      <c r="D22" s="241"/>
      <c r="E22" s="242"/>
      <c r="F22" s="242"/>
      <c r="G22" s="242"/>
      <c r="H22" s="242"/>
      <c r="I22" s="242"/>
      <c r="J22" s="242"/>
      <c r="K22" s="242"/>
      <c r="L22" s="242"/>
      <c r="M22" s="242"/>
    </row>
    <row r="23" spans="1:13" ht="19.5" customHeight="1">
      <c r="A23" s="240" t="s">
        <v>547</v>
      </c>
      <c r="B23" s="241"/>
      <c r="C23" s="241"/>
      <c r="D23" s="241"/>
      <c r="E23" s="242"/>
      <c r="F23" s="242"/>
      <c r="G23" s="242"/>
      <c r="H23" s="242"/>
      <c r="I23" s="242"/>
      <c r="J23" s="242"/>
      <c r="K23" s="242"/>
      <c r="L23" s="242"/>
      <c r="M23" s="242"/>
    </row>
    <row r="24" spans="1:13" ht="19.5" customHeight="1">
      <c r="A24" s="240" t="s">
        <v>548</v>
      </c>
      <c r="B24" s="241"/>
      <c r="C24" s="241"/>
      <c r="D24" s="241"/>
      <c r="E24" s="242"/>
      <c r="F24" s="242"/>
      <c r="G24" s="242"/>
      <c r="H24" s="242"/>
      <c r="I24" s="242"/>
      <c r="J24" s="242"/>
      <c r="K24" s="242"/>
      <c r="L24" s="242"/>
      <c r="M24" s="242"/>
    </row>
    <row r="25" spans="1:13" ht="19.5" customHeight="1">
      <c r="A25" s="240" t="s">
        <v>549</v>
      </c>
      <c r="B25" s="241"/>
      <c r="C25" s="241"/>
      <c r="D25" s="241"/>
      <c r="E25" s="242"/>
      <c r="F25" s="242"/>
      <c r="G25" s="242"/>
      <c r="H25" s="242"/>
      <c r="I25" s="242"/>
      <c r="J25" s="242"/>
      <c r="K25" s="242"/>
      <c r="L25" s="242"/>
      <c r="M25" s="242"/>
    </row>
    <row r="26" spans="1:13" ht="19.5" customHeight="1">
      <c r="A26" s="240" t="s">
        <v>550</v>
      </c>
      <c r="B26" s="241"/>
      <c r="C26" s="241"/>
      <c r="D26" s="241"/>
      <c r="E26" s="242"/>
      <c r="F26" s="242"/>
      <c r="G26" s="242"/>
      <c r="H26" s="242"/>
      <c r="I26" s="242"/>
      <c r="J26" s="242"/>
      <c r="K26" s="242"/>
      <c r="L26" s="242"/>
      <c r="M26" s="242"/>
    </row>
    <row r="27" spans="1:13" ht="19.5" customHeight="1">
      <c r="A27" s="240" t="s">
        <v>551</v>
      </c>
      <c r="B27" s="241"/>
      <c r="C27" s="241"/>
      <c r="D27" s="241"/>
      <c r="E27" s="242"/>
      <c r="F27" s="242"/>
      <c r="G27" s="242"/>
      <c r="H27" s="242"/>
      <c r="I27" s="242"/>
      <c r="J27" s="242"/>
      <c r="K27" s="242"/>
      <c r="L27" s="242"/>
      <c r="M27" s="242"/>
    </row>
    <row r="28" spans="1:13" ht="19.5" customHeight="1">
      <c r="A28" s="240" t="s">
        <v>552</v>
      </c>
      <c r="B28" s="241"/>
      <c r="C28" s="241"/>
      <c r="D28" s="241"/>
      <c r="E28" s="242"/>
      <c r="F28" s="242"/>
      <c r="G28" s="242"/>
      <c r="H28" s="242"/>
      <c r="I28" s="242"/>
      <c r="J28" s="242"/>
      <c r="K28" s="242"/>
      <c r="L28" s="242"/>
      <c r="M28" s="242"/>
    </row>
    <row r="29" spans="1:13" ht="19.5" customHeight="1">
      <c r="A29" s="240" t="s">
        <v>553</v>
      </c>
      <c r="B29" s="241"/>
      <c r="C29" s="241"/>
      <c r="D29" s="241"/>
      <c r="E29" s="242"/>
      <c r="F29" s="242"/>
      <c r="G29" s="242"/>
      <c r="H29" s="242"/>
      <c r="I29" s="242"/>
      <c r="J29" s="242"/>
      <c r="K29" s="242"/>
      <c r="L29" s="242"/>
      <c r="M29" s="242"/>
    </row>
    <row r="30" spans="1:13" ht="19.5" customHeight="1">
      <c r="A30" s="240" t="s">
        <v>554</v>
      </c>
      <c r="B30" s="241"/>
      <c r="C30" s="241"/>
      <c r="D30" s="241"/>
      <c r="E30" s="242"/>
      <c r="F30" s="242"/>
      <c r="G30" s="242"/>
      <c r="H30" s="242"/>
      <c r="I30" s="242"/>
      <c r="J30" s="242"/>
      <c r="K30" s="242"/>
      <c r="L30" s="242"/>
      <c r="M30" s="242"/>
    </row>
    <row r="31" spans="1:13" ht="19.5" customHeight="1">
      <c r="A31" s="246" t="s">
        <v>555</v>
      </c>
      <c r="B31" s="247"/>
      <c r="C31" s="247"/>
      <c r="D31" s="247"/>
      <c r="E31" s="248"/>
      <c r="F31" s="248"/>
      <c r="G31" s="248"/>
      <c r="H31" s="248"/>
      <c r="I31" s="248"/>
      <c r="J31" s="248"/>
      <c r="K31" s="248"/>
      <c r="L31" s="248"/>
      <c r="M31" s="248"/>
    </row>
    <row r="32" spans="1:13" ht="19.5" customHeight="1">
      <c r="A32" s="246" t="s">
        <v>556</v>
      </c>
      <c r="B32" s="247"/>
      <c r="C32" s="247"/>
      <c r="D32" s="247"/>
      <c r="E32" s="248"/>
      <c r="F32" s="248"/>
      <c r="G32" s="248"/>
      <c r="H32" s="248"/>
      <c r="I32" s="248"/>
      <c r="J32" s="248"/>
      <c r="K32" s="248"/>
      <c r="L32" s="248"/>
      <c r="M32" s="248"/>
    </row>
    <row r="33" spans="1:13" ht="19.5" customHeight="1">
      <c r="A33" s="246" t="s">
        <v>767</v>
      </c>
      <c r="B33" s="247"/>
      <c r="C33" s="247"/>
      <c r="D33" s="247"/>
      <c r="E33" s="248"/>
      <c r="F33" s="248"/>
      <c r="G33" s="248"/>
      <c r="H33" s="248"/>
      <c r="I33" s="248"/>
      <c r="J33" s="248"/>
      <c r="K33" s="248"/>
      <c r="L33" s="248"/>
      <c r="M33" s="248"/>
    </row>
    <row r="34" spans="1:13" ht="19.5" customHeight="1">
      <c r="A34" s="246" t="s">
        <v>768</v>
      </c>
      <c r="B34" s="247"/>
      <c r="C34" s="247"/>
      <c r="D34" s="247"/>
      <c r="E34" s="248"/>
      <c r="F34" s="248"/>
      <c r="G34" s="248"/>
      <c r="H34" s="248"/>
      <c r="I34" s="248"/>
      <c r="J34" s="248"/>
      <c r="K34" s="248"/>
      <c r="L34" s="248"/>
      <c r="M34" s="248"/>
    </row>
    <row r="35" spans="1:13" ht="19.5" customHeight="1">
      <c r="A35" s="246" t="s">
        <v>769</v>
      </c>
      <c r="B35" s="247"/>
      <c r="C35" s="247"/>
      <c r="D35" s="247"/>
      <c r="E35" s="248"/>
      <c r="F35" s="248"/>
      <c r="G35" s="248"/>
      <c r="H35" s="248"/>
      <c r="I35" s="248"/>
      <c r="J35" s="248"/>
      <c r="K35" s="248"/>
      <c r="L35" s="248"/>
      <c r="M35" s="248"/>
    </row>
    <row r="36" spans="1:13" ht="19.5" customHeight="1">
      <c r="A36" s="1629" t="s">
        <v>557</v>
      </c>
      <c r="B36" s="1630"/>
      <c r="C36" s="498">
        <f>SUM(C9:C35)</f>
        <v>0</v>
      </c>
      <c r="D36" s="498">
        <f aca="true" t="shared" si="0" ref="D36:M36">SUM(D9:D35)</f>
        <v>0</v>
      </c>
      <c r="E36" s="498">
        <f t="shared" si="0"/>
        <v>0</v>
      </c>
      <c r="F36" s="498">
        <f t="shared" si="0"/>
        <v>0</v>
      </c>
      <c r="G36" s="498">
        <f t="shared" si="0"/>
        <v>0</v>
      </c>
      <c r="H36" s="498">
        <f t="shared" si="0"/>
        <v>0</v>
      </c>
      <c r="I36" s="498">
        <f t="shared" si="0"/>
        <v>0</v>
      </c>
      <c r="J36" s="498">
        <f t="shared" si="0"/>
        <v>0</v>
      </c>
      <c r="K36" s="498">
        <f t="shared" si="0"/>
        <v>0</v>
      </c>
      <c r="L36" s="498" t="s">
        <v>573</v>
      </c>
      <c r="M36" s="498">
        <f t="shared" si="0"/>
        <v>0</v>
      </c>
    </row>
    <row r="37" spans="1:13" ht="4.5" customHeight="1">
      <c r="A37" s="490"/>
      <c r="B37" s="490"/>
      <c r="C37" s="490"/>
      <c r="D37" s="490"/>
      <c r="E37" s="490"/>
      <c r="F37" s="490"/>
      <c r="G37" s="490"/>
      <c r="H37" s="490"/>
      <c r="I37" s="490"/>
      <c r="J37" s="490"/>
      <c r="K37" s="490"/>
      <c r="L37" s="490"/>
      <c r="M37" s="490"/>
    </row>
    <row r="38" spans="1:13" ht="12.75">
      <c r="A38" s="490"/>
      <c r="B38" s="490"/>
      <c r="C38" s="490"/>
      <c r="D38" s="490"/>
      <c r="E38" s="490"/>
      <c r="F38" s="490"/>
      <c r="G38" s="490"/>
      <c r="H38" s="490"/>
      <c r="I38" s="490"/>
      <c r="J38" s="490"/>
      <c r="K38" s="490"/>
      <c r="L38" s="490"/>
      <c r="M38" s="490"/>
    </row>
    <row r="39" spans="1:17" ht="12.75">
      <c r="A39" s="490"/>
      <c r="B39" s="490"/>
      <c r="C39" s="490"/>
      <c r="D39" s="490"/>
      <c r="J39" s="499"/>
      <c r="K39" s="499"/>
      <c r="L39" s="499"/>
      <c r="M39" s="499"/>
      <c r="N39" s="499"/>
      <c r="O39" s="499"/>
      <c r="P39" s="499"/>
      <c r="Q39" s="499"/>
    </row>
    <row r="40" spans="1:17" ht="15">
      <c r="A40" s="500" t="s">
        <v>304</v>
      </c>
      <c r="B40" s="501"/>
      <c r="C40" s="502"/>
      <c r="D40" s="502"/>
      <c r="H40" s="503"/>
      <c r="J40" s="504" t="s">
        <v>304</v>
      </c>
      <c r="K40" s="504" t="s">
        <v>770</v>
      </c>
      <c r="L40" s="504"/>
      <c r="M40" s="504"/>
      <c r="N40" s="504"/>
      <c r="O40" s="504"/>
      <c r="P40" s="504"/>
      <c r="Q40" s="504"/>
    </row>
    <row r="41" spans="1:17" ht="15" customHeight="1">
      <c r="A41" s="505" t="s">
        <v>771</v>
      </c>
      <c r="B41" s="506"/>
      <c r="C41" s="502"/>
      <c r="D41" s="507"/>
      <c r="E41" s="503" t="s">
        <v>772</v>
      </c>
      <c r="H41" s="367"/>
      <c r="J41" s="503"/>
      <c r="K41" s="505" t="s">
        <v>773</v>
      </c>
      <c r="L41" s="503"/>
      <c r="M41" s="505"/>
      <c r="N41" s="503"/>
      <c r="O41" s="505"/>
      <c r="P41" s="503"/>
      <c r="Q41" s="505"/>
    </row>
    <row r="42" spans="1:17" ht="15">
      <c r="A42" s="505" t="s">
        <v>757</v>
      </c>
      <c r="B42" s="505"/>
      <c r="E42" s="503" t="s">
        <v>699</v>
      </c>
      <c r="J42" s="503"/>
      <c r="K42" s="488" t="s">
        <v>687</v>
      </c>
      <c r="L42" s="503"/>
      <c r="M42" s="488"/>
      <c r="N42" s="503"/>
      <c r="O42" s="488"/>
      <c r="P42" s="503"/>
      <c r="Q42" s="488"/>
    </row>
    <row r="43" spans="10:17" ht="60" customHeight="1">
      <c r="J43" s="508"/>
      <c r="K43" s="508"/>
      <c r="L43" s="508"/>
      <c r="M43" s="508"/>
      <c r="N43" s="508"/>
      <c r="O43" s="508"/>
      <c r="P43" s="508"/>
      <c r="Q43" s="508"/>
    </row>
    <row r="44" spans="11:15" ht="12.75">
      <c r="K44" s="504"/>
      <c r="L44" s="504"/>
      <c r="M44" s="509"/>
      <c r="N44" s="509"/>
      <c r="O44" s="509"/>
    </row>
    <row r="45" spans="11:15" ht="15">
      <c r="K45" s="503"/>
      <c r="L45" s="505"/>
      <c r="M45" s="508"/>
      <c r="N45" s="508"/>
      <c r="O45" s="508"/>
    </row>
    <row r="46" spans="11:15" ht="15">
      <c r="K46" s="503"/>
      <c r="L46" s="488"/>
      <c r="M46" s="508"/>
      <c r="N46" s="508"/>
      <c r="O46" s="508"/>
    </row>
    <row r="47" spans="11:12" ht="12.75">
      <c r="K47" s="508"/>
      <c r="L47" s="508"/>
    </row>
  </sheetData>
  <sheetProtection/>
  <mergeCells count="9">
    <mergeCell ref="L6:L7"/>
    <mergeCell ref="M6:M7"/>
    <mergeCell ref="A36:B36"/>
    <mergeCell ref="A6:A7"/>
    <mergeCell ref="B6:B7"/>
    <mergeCell ref="C6:E6"/>
    <mergeCell ref="I6:I7"/>
    <mergeCell ref="J6:J7"/>
    <mergeCell ref="K6:K7"/>
  </mergeCells>
  <printOptions horizontalCentered="1"/>
  <pageMargins left="0" right="0" top="0.15748031496062992" bottom="0.35433070866141736" header="0.31496062992125984" footer="0.31496062992125984"/>
  <pageSetup horizontalDpi="600" verticalDpi="600" orientation="landscape" paperSize="9" scale="65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43"/>
  <sheetViews>
    <sheetView showGridLines="0" view="pageBreakPreview" zoomScaleSheetLayoutView="100" zoomScalePageLayoutView="0" workbookViewId="0" topLeftCell="A1">
      <selection activeCell="G2" sqref="G2"/>
    </sheetView>
  </sheetViews>
  <sheetFormatPr defaultColWidth="9.140625" defaultRowHeight="15"/>
  <cols>
    <col min="1" max="1" width="6.140625" style="335" customWidth="1"/>
    <col min="2" max="2" width="49.8515625" style="335" customWidth="1"/>
    <col min="3" max="4" width="20.8515625" style="335" customWidth="1"/>
    <col min="5" max="5" width="14.00390625" style="335" customWidth="1"/>
    <col min="6" max="6" width="19.8515625" style="335" customWidth="1"/>
    <col min="7" max="7" width="19.28125" style="335" customWidth="1"/>
    <col min="8" max="16384" width="9.140625" style="335" customWidth="1"/>
  </cols>
  <sheetData>
    <row r="1" spans="1:7" ht="15.75">
      <c r="A1" s="490" t="s">
        <v>140</v>
      </c>
      <c r="B1" s="490"/>
      <c r="G1" s="440" t="s">
        <v>828</v>
      </c>
    </row>
    <row r="2" spans="1:7" ht="15.75">
      <c r="A2" s="337"/>
      <c r="B2" s="337"/>
      <c r="G2" s="440" t="s">
        <v>137</v>
      </c>
    </row>
    <row r="3" spans="1:7" ht="3" customHeight="1">
      <c r="A3" s="491"/>
      <c r="B3" s="491"/>
      <c r="C3" s="403"/>
      <c r="D3" s="403"/>
      <c r="E3" s="403"/>
      <c r="F3" s="403"/>
      <c r="G3" s="510"/>
    </row>
    <row r="4" spans="1:7" ht="12.75">
      <c r="A4" s="491"/>
      <c r="B4" s="491"/>
      <c r="C4" s="403"/>
      <c r="D4" s="403"/>
      <c r="E4" s="403"/>
      <c r="F4" s="403"/>
      <c r="G4" s="510"/>
    </row>
    <row r="5" spans="1:7" ht="20.25" customHeight="1" thickBot="1">
      <c r="A5" s="511" t="s">
        <v>774</v>
      </c>
      <c r="B5" s="511"/>
      <c r="C5" s="511"/>
      <c r="D5" s="511"/>
      <c r="E5" s="511"/>
      <c r="F5" s="511"/>
      <c r="G5" s="511"/>
    </row>
    <row r="6" spans="1:7" ht="43.5" customHeight="1">
      <c r="A6" s="1637" t="s">
        <v>0</v>
      </c>
      <c r="B6" s="1639" t="s">
        <v>528</v>
      </c>
      <c r="C6" s="1640" t="s">
        <v>775</v>
      </c>
      <c r="D6" s="1640" t="s">
        <v>776</v>
      </c>
      <c r="E6" s="1623" t="s">
        <v>777</v>
      </c>
      <c r="F6" s="1635" t="s">
        <v>778</v>
      </c>
      <c r="G6" s="1635" t="s">
        <v>779</v>
      </c>
    </row>
    <row r="7" spans="1:7" ht="48.75" customHeight="1">
      <c r="A7" s="1638"/>
      <c r="B7" s="1412"/>
      <c r="C7" s="1641"/>
      <c r="D7" s="1641"/>
      <c r="E7" s="1410"/>
      <c r="F7" s="1636"/>
      <c r="G7" s="1636"/>
    </row>
    <row r="8" spans="1:7" s="497" customFormat="1" ht="10.5">
      <c r="A8" s="512">
        <v>14</v>
      </c>
      <c r="B8" s="494">
        <v>15</v>
      </c>
      <c r="C8" s="493">
        <v>16</v>
      </c>
      <c r="D8" s="513">
        <v>17</v>
      </c>
      <c r="E8" s="513">
        <v>18</v>
      </c>
      <c r="F8" s="513">
        <v>19</v>
      </c>
      <c r="G8" s="513">
        <v>20</v>
      </c>
    </row>
    <row r="9" spans="1:7" ht="19.5" customHeight="1">
      <c r="A9" s="514" t="s">
        <v>11</v>
      </c>
      <c r="B9" s="241"/>
      <c r="C9" s="515"/>
      <c r="D9" s="516"/>
      <c r="E9" s="516"/>
      <c r="F9" s="516"/>
      <c r="G9" s="516"/>
    </row>
    <row r="10" spans="1:7" ht="19.5" customHeight="1">
      <c r="A10" s="514" t="s">
        <v>29</v>
      </c>
      <c r="B10" s="241"/>
      <c r="C10" s="517"/>
      <c r="D10" s="518"/>
      <c r="E10" s="518"/>
      <c r="F10" s="518"/>
      <c r="G10" s="518"/>
    </row>
    <row r="11" spans="1:7" ht="19.5" customHeight="1">
      <c r="A11" s="514" t="s">
        <v>50</v>
      </c>
      <c r="B11" s="241"/>
      <c r="C11" s="517"/>
      <c r="D11" s="518"/>
      <c r="E11" s="518"/>
      <c r="F11" s="518"/>
      <c r="G11" s="518"/>
    </row>
    <row r="12" spans="1:7" ht="19.5" customHeight="1">
      <c r="A12" s="514" t="s">
        <v>52</v>
      </c>
      <c r="B12" s="241"/>
      <c r="C12" s="517"/>
      <c r="D12" s="518"/>
      <c r="E12" s="518"/>
      <c r="F12" s="518"/>
      <c r="G12" s="518"/>
    </row>
    <row r="13" spans="1:7" ht="19.5" customHeight="1">
      <c r="A13" s="514" t="s">
        <v>70</v>
      </c>
      <c r="B13" s="241"/>
      <c r="C13" s="517"/>
      <c r="D13" s="518"/>
      <c r="E13" s="518"/>
      <c r="F13" s="518"/>
      <c r="G13" s="518"/>
    </row>
    <row r="14" spans="1:7" ht="19.5" customHeight="1">
      <c r="A14" s="514" t="s">
        <v>539</v>
      </c>
      <c r="B14" s="241"/>
      <c r="C14" s="517"/>
      <c r="D14" s="518"/>
      <c r="E14" s="518"/>
      <c r="F14" s="518"/>
      <c r="G14" s="518"/>
    </row>
    <row r="15" spans="1:7" ht="19.5" customHeight="1">
      <c r="A15" s="514" t="s">
        <v>224</v>
      </c>
      <c r="B15" s="241"/>
      <c r="C15" s="517"/>
      <c r="D15" s="518"/>
      <c r="E15" s="518"/>
      <c r="F15" s="518"/>
      <c r="G15" s="518"/>
    </row>
    <row r="16" spans="1:7" ht="19.5" customHeight="1">
      <c r="A16" s="514" t="s">
        <v>540</v>
      </c>
      <c r="B16" s="241"/>
      <c r="C16" s="517"/>
      <c r="D16" s="518"/>
      <c r="E16" s="518"/>
      <c r="F16" s="518"/>
      <c r="G16" s="518"/>
    </row>
    <row r="17" spans="1:7" ht="19.5" customHeight="1">
      <c r="A17" s="514" t="s">
        <v>541</v>
      </c>
      <c r="B17" s="241"/>
      <c r="C17" s="517"/>
      <c r="D17" s="518"/>
      <c r="E17" s="518"/>
      <c r="F17" s="518"/>
      <c r="G17" s="518"/>
    </row>
    <row r="18" spans="1:7" ht="19.5" customHeight="1">
      <c r="A18" s="514" t="s">
        <v>542</v>
      </c>
      <c r="B18" s="241"/>
      <c r="C18" s="517"/>
      <c r="D18" s="518"/>
      <c r="E18" s="518"/>
      <c r="F18" s="518"/>
      <c r="G18" s="518"/>
    </row>
    <row r="19" spans="1:7" ht="19.5" customHeight="1">
      <c r="A19" s="514" t="s">
        <v>543</v>
      </c>
      <c r="B19" s="241"/>
      <c r="C19" s="517"/>
      <c r="D19" s="518"/>
      <c r="E19" s="518"/>
      <c r="F19" s="518"/>
      <c r="G19" s="518"/>
    </row>
    <row r="20" spans="1:7" ht="19.5" customHeight="1">
      <c r="A20" s="514" t="s">
        <v>544</v>
      </c>
      <c r="B20" s="241"/>
      <c r="C20" s="517"/>
      <c r="D20" s="518"/>
      <c r="E20" s="518"/>
      <c r="F20" s="518"/>
      <c r="G20" s="518"/>
    </row>
    <row r="21" spans="1:7" ht="19.5" customHeight="1">
      <c r="A21" s="514" t="s">
        <v>545</v>
      </c>
      <c r="B21" s="241"/>
      <c r="C21" s="517"/>
      <c r="D21" s="518"/>
      <c r="E21" s="518"/>
      <c r="F21" s="518"/>
      <c r="G21" s="518"/>
    </row>
    <row r="22" spans="1:7" ht="19.5" customHeight="1">
      <c r="A22" s="514" t="s">
        <v>546</v>
      </c>
      <c r="B22" s="241"/>
      <c r="C22" s="517"/>
      <c r="D22" s="518"/>
      <c r="E22" s="518"/>
      <c r="F22" s="518"/>
      <c r="G22" s="518"/>
    </row>
    <row r="23" spans="1:7" ht="19.5" customHeight="1">
      <c r="A23" s="514" t="s">
        <v>547</v>
      </c>
      <c r="B23" s="241"/>
      <c r="C23" s="517"/>
      <c r="D23" s="518"/>
      <c r="E23" s="518"/>
      <c r="F23" s="518"/>
      <c r="G23" s="518"/>
    </row>
    <row r="24" spans="1:7" ht="19.5" customHeight="1">
      <c r="A24" s="514" t="s">
        <v>548</v>
      </c>
      <c r="B24" s="241"/>
      <c r="C24" s="517"/>
      <c r="D24" s="518"/>
      <c r="E24" s="518"/>
      <c r="F24" s="518"/>
      <c r="G24" s="518"/>
    </row>
    <row r="25" spans="1:7" ht="19.5" customHeight="1">
      <c r="A25" s="514" t="s">
        <v>549</v>
      </c>
      <c r="B25" s="241"/>
      <c r="C25" s="517"/>
      <c r="D25" s="518"/>
      <c r="E25" s="518"/>
      <c r="F25" s="518"/>
      <c r="G25" s="518"/>
    </row>
    <row r="26" spans="1:7" ht="19.5" customHeight="1">
      <c r="A26" s="514" t="s">
        <v>550</v>
      </c>
      <c r="B26" s="241"/>
      <c r="C26" s="517"/>
      <c r="D26" s="518"/>
      <c r="E26" s="518"/>
      <c r="F26" s="518"/>
      <c r="G26" s="518"/>
    </row>
    <row r="27" spans="1:7" ht="19.5" customHeight="1">
      <c r="A27" s="514" t="s">
        <v>551</v>
      </c>
      <c r="B27" s="241"/>
      <c r="C27" s="517"/>
      <c r="D27" s="518"/>
      <c r="E27" s="518"/>
      <c r="F27" s="518"/>
      <c r="G27" s="518"/>
    </row>
    <row r="28" spans="1:7" ht="19.5" customHeight="1">
      <c r="A28" s="514" t="s">
        <v>552</v>
      </c>
      <c r="B28" s="241"/>
      <c r="C28" s="517"/>
      <c r="D28" s="518"/>
      <c r="E28" s="518"/>
      <c r="F28" s="518"/>
      <c r="G28" s="518"/>
    </row>
    <row r="29" spans="1:7" ht="19.5" customHeight="1">
      <c r="A29" s="514" t="s">
        <v>553</v>
      </c>
      <c r="B29" s="241"/>
      <c r="C29" s="517"/>
      <c r="D29" s="518"/>
      <c r="E29" s="518"/>
      <c r="F29" s="518"/>
      <c r="G29" s="518"/>
    </row>
    <row r="30" spans="1:7" ht="19.5" customHeight="1">
      <c r="A30" s="514" t="s">
        <v>554</v>
      </c>
      <c r="B30" s="241"/>
      <c r="C30" s="517"/>
      <c r="D30" s="518"/>
      <c r="E30" s="518"/>
      <c r="F30" s="518"/>
      <c r="G30" s="518"/>
    </row>
    <row r="31" spans="1:7" ht="19.5" customHeight="1">
      <c r="A31" s="519" t="s">
        <v>555</v>
      </c>
      <c r="B31" s="247"/>
      <c r="C31" s="520"/>
      <c r="D31" s="518"/>
      <c r="E31" s="518"/>
      <c r="F31" s="518"/>
      <c r="G31" s="518"/>
    </row>
    <row r="32" spans="1:7" ht="19.5" customHeight="1">
      <c r="A32" s="519" t="s">
        <v>556</v>
      </c>
      <c r="B32" s="247"/>
      <c r="C32" s="520"/>
      <c r="D32" s="518"/>
      <c r="E32" s="518"/>
      <c r="F32" s="518"/>
      <c r="G32" s="518"/>
    </row>
    <row r="33" spans="1:7" ht="19.5" customHeight="1">
      <c r="A33" s="519" t="s">
        <v>767</v>
      </c>
      <c r="B33" s="247"/>
      <c r="C33" s="520"/>
      <c r="D33" s="518"/>
      <c r="E33" s="518"/>
      <c r="F33" s="518"/>
      <c r="G33" s="518"/>
    </row>
    <row r="34" spans="1:7" ht="19.5" customHeight="1">
      <c r="A34" s="519" t="s">
        <v>768</v>
      </c>
      <c r="B34" s="247"/>
      <c r="C34" s="520"/>
      <c r="D34" s="518"/>
      <c r="E34" s="518"/>
      <c r="F34" s="518"/>
      <c r="G34" s="518"/>
    </row>
    <row r="35" spans="1:7" ht="19.5" customHeight="1">
      <c r="A35" s="519" t="s">
        <v>769</v>
      </c>
      <c r="B35" s="247"/>
      <c r="C35" s="520"/>
      <c r="D35" s="518"/>
      <c r="E35" s="518"/>
      <c r="F35" s="518"/>
      <c r="G35" s="518"/>
    </row>
    <row r="36" spans="1:7" ht="19.5" customHeight="1" thickBot="1">
      <c r="A36" s="521" t="s">
        <v>557</v>
      </c>
      <c r="B36" s="522"/>
      <c r="C36" s="523"/>
      <c r="D36" s="524">
        <f>SUM(D9:D35)</f>
        <v>0</v>
      </c>
      <c r="E36" s="524"/>
      <c r="F36" s="524"/>
      <c r="G36" s="524">
        <f>SUM(G9:G35)</f>
        <v>0</v>
      </c>
    </row>
    <row r="37" spans="1:7" ht="4.5" customHeight="1">
      <c r="A37" s="490"/>
      <c r="B37" s="490"/>
      <c r="C37" s="490"/>
      <c r="D37" s="490"/>
      <c r="E37" s="490"/>
      <c r="F37" s="490"/>
      <c r="G37" s="490"/>
    </row>
    <row r="38" spans="1:7" ht="12.75">
      <c r="A38" s="490"/>
      <c r="B38" s="490"/>
      <c r="C38" s="490"/>
      <c r="D38" s="499"/>
      <c r="E38" s="499"/>
      <c r="F38" s="499"/>
      <c r="G38" s="499"/>
    </row>
    <row r="39" spans="1:7" ht="12.75">
      <c r="A39" s="490"/>
      <c r="B39" s="490"/>
      <c r="D39" s="499"/>
      <c r="E39" s="499"/>
      <c r="F39" s="499"/>
      <c r="G39" s="499"/>
    </row>
    <row r="40" spans="1:10" ht="15">
      <c r="A40" s="500" t="s">
        <v>304</v>
      </c>
      <c r="B40" s="501"/>
      <c r="D40" s="504"/>
      <c r="E40" s="504"/>
      <c r="F40" s="504" t="s">
        <v>780</v>
      </c>
      <c r="G40" s="504"/>
      <c r="H40" s="504"/>
      <c r="I40" s="504"/>
      <c r="J40" s="504"/>
    </row>
    <row r="41" spans="1:10" ht="15" customHeight="1">
      <c r="A41" s="505" t="s">
        <v>771</v>
      </c>
      <c r="B41" s="506"/>
      <c r="C41" s="500" t="s">
        <v>696</v>
      </c>
      <c r="D41" s="506"/>
      <c r="E41" s="506"/>
      <c r="F41" s="503" t="s">
        <v>781</v>
      </c>
      <c r="G41" s="505"/>
      <c r="H41" s="505"/>
      <c r="I41" s="505"/>
      <c r="J41" s="505"/>
    </row>
    <row r="42" spans="1:10" ht="15">
      <c r="A42" s="505" t="s">
        <v>757</v>
      </c>
      <c r="B42" s="505"/>
      <c r="C42" s="505" t="s">
        <v>782</v>
      </c>
      <c r="D42" s="505"/>
      <c r="E42" s="505"/>
      <c r="F42" s="503" t="s">
        <v>687</v>
      </c>
      <c r="G42" s="488"/>
      <c r="H42" s="489"/>
      <c r="I42" s="489"/>
      <c r="J42" s="489"/>
    </row>
    <row r="43" spans="2:5" ht="12.75">
      <c r="B43" s="505"/>
      <c r="C43" s="505"/>
      <c r="D43" s="505"/>
      <c r="E43" s="505"/>
    </row>
  </sheetData>
  <sheetProtection/>
  <mergeCells count="7">
    <mergeCell ref="G6:G7"/>
    <mergeCell ref="A6:A7"/>
    <mergeCell ref="B6:B7"/>
    <mergeCell ref="C6:C7"/>
    <mergeCell ref="D6:D7"/>
    <mergeCell ref="E6:E7"/>
    <mergeCell ref="F6:F7"/>
  </mergeCells>
  <printOptions horizontalCentered="1"/>
  <pageMargins left="0" right="0" top="0.7480314960629921" bottom="0.35433070866141736" header="0.31496062992125984" footer="0.31496062992125984"/>
  <pageSetup horizontalDpi="600" verticalDpi="600" orientation="landscape" paperSize="9" scale="65" r:id="rId1"/>
  <headerFooter alignWithMargins="0">
    <oddHeader xml:space="preserve">&amp;C&amp;"Arial,Pogrubiony"                                 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92D050"/>
  </sheetPr>
  <dimension ref="A2:I43"/>
  <sheetViews>
    <sheetView showOutlineSymbols="0" zoomScaleSheetLayoutView="100" zoomScalePageLayoutView="0" workbookViewId="0" topLeftCell="A1">
      <selection activeCell="H2" sqref="H2"/>
    </sheetView>
  </sheetViews>
  <sheetFormatPr defaultColWidth="9.140625" defaultRowHeight="15"/>
  <cols>
    <col min="1" max="2" width="4.421875" style="850" customWidth="1"/>
    <col min="3" max="3" width="32.421875" style="850" customWidth="1"/>
    <col min="4" max="4" width="16.7109375" style="850" customWidth="1"/>
    <col min="5" max="5" width="16.421875" style="850" customWidth="1"/>
    <col min="6" max="6" width="15.28125" style="850" customWidth="1"/>
    <col min="7" max="7" width="15.140625" style="850" customWidth="1"/>
    <col min="8" max="8" width="15.28125" style="850" customWidth="1"/>
    <col min="9" max="9" width="4.8515625" style="850" customWidth="1"/>
    <col min="10" max="16384" width="9.140625" style="850" customWidth="1"/>
  </cols>
  <sheetData>
    <row r="1" ht="9" customHeight="1"/>
    <row r="2" spans="1:9" ht="15" customHeight="1">
      <c r="A2" s="851"/>
      <c r="B2" s="1565" t="s">
        <v>140</v>
      </c>
      <c r="C2" s="1565"/>
      <c r="D2" s="852"/>
      <c r="E2" s="852"/>
      <c r="F2" s="852"/>
      <c r="G2" s="852"/>
      <c r="H2" s="853" t="s">
        <v>829</v>
      </c>
      <c r="I2" s="851"/>
    </row>
    <row r="3" spans="1:9" ht="15">
      <c r="A3" s="851"/>
      <c r="B3" s="1565"/>
      <c r="C3" s="1565"/>
      <c r="D3" s="852"/>
      <c r="E3" s="852"/>
      <c r="F3" s="852"/>
      <c r="G3" s="852"/>
      <c r="H3" s="853" t="s">
        <v>831</v>
      </c>
      <c r="I3" s="851"/>
    </row>
    <row r="4" spans="1:9" ht="15">
      <c r="A4" s="851"/>
      <c r="B4" s="851"/>
      <c r="C4" s="851"/>
      <c r="D4" s="851"/>
      <c r="E4" s="851"/>
      <c r="F4" s="851"/>
      <c r="G4" s="851"/>
      <c r="H4" s="851"/>
      <c r="I4" s="851"/>
    </row>
    <row r="5" spans="1:9" ht="13.5" customHeight="1">
      <c r="A5" s="851"/>
      <c r="B5" s="1566" t="s">
        <v>948</v>
      </c>
      <c r="C5" s="1566"/>
      <c r="D5" s="1566"/>
      <c r="E5" s="1566"/>
      <c r="F5" s="1566"/>
      <c r="G5" s="1566"/>
      <c r="H5" s="1566"/>
      <c r="I5" s="851"/>
    </row>
    <row r="6" spans="1:9" ht="3" customHeight="1" thickBot="1">
      <c r="A6" s="851"/>
      <c r="B6" s="854"/>
      <c r="C6" s="854"/>
      <c r="D6" s="854"/>
      <c r="E6" s="854"/>
      <c r="F6" s="854"/>
      <c r="G6" s="854"/>
      <c r="H6" s="853"/>
      <c r="I6" s="851"/>
    </row>
    <row r="7" spans="1:9" ht="30" customHeight="1">
      <c r="A7" s="851"/>
      <c r="B7" s="855" t="s">
        <v>579</v>
      </c>
      <c r="C7" s="856" t="s">
        <v>949</v>
      </c>
      <c r="D7" s="857" t="s">
        <v>918</v>
      </c>
      <c r="E7" s="857" t="s">
        <v>3</v>
      </c>
      <c r="F7" s="857" t="s">
        <v>4</v>
      </c>
      <c r="G7" s="857" t="s">
        <v>919</v>
      </c>
      <c r="H7" s="858" t="s">
        <v>920</v>
      </c>
      <c r="I7" s="851"/>
    </row>
    <row r="8" spans="1:9" s="863" customFormat="1" ht="9" thickBot="1">
      <c r="A8" s="859"/>
      <c r="B8" s="860">
        <v>1</v>
      </c>
      <c r="C8" s="861">
        <v>2</v>
      </c>
      <c r="D8" s="861">
        <v>3</v>
      </c>
      <c r="E8" s="861">
        <v>4</v>
      </c>
      <c r="F8" s="861">
        <v>5</v>
      </c>
      <c r="G8" s="861">
        <v>6</v>
      </c>
      <c r="H8" s="862">
        <v>7</v>
      </c>
      <c r="I8" s="859"/>
    </row>
    <row r="9" spans="1:9" ht="15">
      <c r="A9" s="851"/>
      <c r="B9" s="971"/>
      <c r="C9" s="972"/>
      <c r="D9" s="972"/>
      <c r="E9" s="972"/>
      <c r="F9" s="972"/>
      <c r="G9" s="972"/>
      <c r="H9" s="973"/>
      <c r="I9" s="851"/>
    </row>
    <row r="10" spans="1:9" ht="15">
      <c r="A10" s="851"/>
      <c r="B10" s="867"/>
      <c r="C10" s="868"/>
      <c r="D10" s="868"/>
      <c r="E10" s="868"/>
      <c r="F10" s="868"/>
      <c r="G10" s="868"/>
      <c r="H10" s="869"/>
      <c r="I10" s="851"/>
    </row>
    <row r="11" spans="1:9" ht="15">
      <c r="A11" s="851"/>
      <c r="B11" s="867"/>
      <c r="C11" s="868"/>
      <c r="D11" s="868"/>
      <c r="E11" s="868"/>
      <c r="F11" s="868"/>
      <c r="G11" s="868"/>
      <c r="H11" s="869"/>
      <c r="I11" s="851"/>
    </row>
    <row r="12" spans="1:9" ht="15">
      <c r="A12" s="851"/>
      <c r="B12" s="867"/>
      <c r="C12" s="868"/>
      <c r="D12" s="868"/>
      <c r="E12" s="868"/>
      <c r="F12" s="868"/>
      <c r="G12" s="868"/>
      <c r="H12" s="869"/>
      <c r="I12" s="851"/>
    </row>
    <row r="13" spans="1:9" ht="15">
      <c r="A13" s="851"/>
      <c r="B13" s="867"/>
      <c r="C13" s="868"/>
      <c r="D13" s="868"/>
      <c r="E13" s="868"/>
      <c r="F13" s="868"/>
      <c r="G13" s="868"/>
      <c r="H13" s="869"/>
      <c r="I13" s="851"/>
    </row>
    <row r="14" spans="1:9" ht="15">
      <c r="A14" s="851"/>
      <c r="B14" s="867"/>
      <c r="C14" s="868"/>
      <c r="D14" s="868"/>
      <c r="E14" s="868"/>
      <c r="F14" s="868"/>
      <c r="G14" s="868"/>
      <c r="H14" s="869"/>
      <c r="I14" s="851"/>
    </row>
    <row r="15" spans="1:9" ht="15">
      <c r="A15" s="851"/>
      <c r="B15" s="867"/>
      <c r="C15" s="868"/>
      <c r="D15" s="868"/>
      <c r="E15" s="868"/>
      <c r="F15" s="868"/>
      <c r="G15" s="868"/>
      <c r="H15" s="869"/>
      <c r="I15" s="851"/>
    </row>
    <row r="16" spans="1:9" ht="15">
      <c r="A16" s="851"/>
      <c r="B16" s="867"/>
      <c r="C16" s="868"/>
      <c r="D16" s="868"/>
      <c r="E16" s="868"/>
      <c r="F16" s="868"/>
      <c r="G16" s="868"/>
      <c r="H16" s="869"/>
      <c r="I16" s="851"/>
    </row>
    <row r="17" spans="1:9" ht="15">
      <c r="A17" s="851"/>
      <c r="B17" s="867"/>
      <c r="C17" s="868"/>
      <c r="D17" s="868"/>
      <c r="E17" s="868"/>
      <c r="F17" s="868"/>
      <c r="G17" s="868"/>
      <c r="H17" s="869"/>
      <c r="I17" s="851"/>
    </row>
    <row r="18" spans="1:9" ht="15">
      <c r="A18" s="851"/>
      <c r="B18" s="867"/>
      <c r="C18" s="868"/>
      <c r="D18" s="868"/>
      <c r="E18" s="868"/>
      <c r="F18" s="868"/>
      <c r="G18" s="868"/>
      <c r="H18" s="869"/>
      <c r="I18" s="851"/>
    </row>
    <row r="19" spans="1:9" ht="15">
      <c r="A19" s="851"/>
      <c r="B19" s="867"/>
      <c r="C19" s="868"/>
      <c r="D19" s="868"/>
      <c r="E19" s="868"/>
      <c r="F19" s="868"/>
      <c r="G19" s="868"/>
      <c r="H19" s="869"/>
      <c r="I19" s="851"/>
    </row>
    <row r="20" spans="1:9" ht="15">
      <c r="A20" s="851"/>
      <c r="B20" s="867"/>
      <c r="C20" s="868"/>
      <c r="D20" s="868"/>
      <c r="E20" s="868"/>
      <c r="F20" s="868"/>
      <c r="G20" s="868"/>
      <c r="H20" s="869"/>
      <c r="I20" s="851"/>
    </row>
    <row r="21" spans="1:9" ht="15">
      <c r="A21" s="851"/>
      <c r="B21" s="867"/>
      <c r="C21" s="868"/>
      <c r="D21" s="868"/>
      <c r="E21" s="868"/>
      <c r="F21" s="868"/>
      <c r="G21" s="868"/>
      <c r="H21" s="869"/>
      <c r="I21" s="851"/>
    </row>
    <row r="22" spans="1:9" ht="15.75" thickBot="1">
      <c r="A22" s="851"/>
      <c r="B22" s="870"/>
      <c r="C22" s="871"/>
      <c r="D22" s="871"/>
      <c r="E22" s="871"/>
      <c r="F22" s="871"/>
      <c r="G22" s="871"/>
      <c r="H22" s="872"/>
      <c r="I22" s="851"/>
    </row>
    <row r="23" spans="1:9" ht="15.75" thickBot="1">
      <c r="A23" s="851"/>
      <c r="B23" s="873"/>
      <c r="C23" s="874" t="s">
        <v>921</v>
      </c>
      <c r="D23" s="874"/>
      <c r="E23" s="874"/>
      <c r="F23" s="874"/>
      <c r="G23" s="874"/>
      <c r="H23" s="875"/>
      <c r="I23" s="851"/>
    </row>
    <row r="26" spans="2:9" ht="15">
      <c r="B26" s="1567" t="s">
        <v>922</v>
      </c>
      <c r="C26" s="1567"/>
      <c r="D26" s="876"/>
      <c r="E26" s="876" t="s">
        <v>923</v>
      </c>
      <c r="F26" s="876"/>
      <c r="G26" s="1568" t="s">
        <v>924</v>
      </c>
      <c r="H26" s="1561"/>
      <c r="I26" s="750"/>
    </row>
    <row r="27" spans="2:9" s="851" customFormat="1" ht="34.5" customHeight="1">
      <c r="B27" s="1569" t="s">
        <v>914</v>
      </c>
      <c r="C27" s="1569"/>
      <c r="D27" s="877"/>
      <c r="E27" s="877" t="s">
        <v>669</v>
      </c>
      <c r="F27" s="877"/>
      <c r="G27" s="1570" t="s">
        <v>925</v>
      </c>
      <c r="H27" s="1570"/>
      <c r="I27" s="878"/>
    </row>
    <row r="42" ht="15.75" customHeight="1"/>
    <row r="43" spans="1:9" ht="15">
      <c r="A43" s="851"/>
      <c r="B43" s="879"/>
      <c r="C43" s="879"/>
      <c r="D43" s="879"/>
      <c r="E43" s="879"/>
      <c r="F43" s="879"/>
      <c r="G43" s="879"/>
      <c r="H43" s="879"/>
      <c r="I43" s="851"/>
    </row>
  </sheetData>
  <sheetProtection/>
  <mergeCells count="6">
    <mergeCell ref="B2:C3"/>
    <mergeCell ref="B5:H5"/>
    <mergeCell ref="B26:C26"/>
    <mergeCell ref="G26:H26"/>
    <mergeCell ref="B27:C27"/>
    <mergeCell ref="G27:H27"/>
  </mergeCells>
  <printOptions/>
  <pageMargins left="0.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0">
      <selection activeCell="H2" sqref="H2"/>
    </sheetView>
  </sheetViews>
  <sheetFormatPr defaultColWidth="9.140625" defaultRowHeight="15"/>
  <cols>
    <col min="1" max="1" width="3.140625" style="652" customWidth="1"/>
    <col min="2" max="2" width="27.28125" style="653" customWidth="1"/>
    <col min="3" max="3" width="17.00390625" style="528" customWidth="1"/>
    <col min="4" max="4" width="16.8515625" style="528" hidden="1" customWidth="1"/>
    <col min="5" max="5" width="16.8515625" style="528" customWidth="1"/>
    <col min="6" max="6" width="16.57421875" style="654" customWidth="1"/>
    <col min="7" max="7" width="9.28125" style="528" customWidth="1"/>
    <col min="8" max="8" width="10.421875" style="528" customWidth="1"/>
    <col min="9" max="9" width="13.00390625" style="528" customWidth="1"/>
    <col min="10" max="10" width="1.8515625" style="528" customWidth="1"/>
    <col min="11" max="23" width="9.140625" style="528" customWidth="1"/>
    <col min="24" max="24" width="4.00390625" style="528" customWidth="1"/>
    <col min="25" max="16384" width="9.140625" style="528" customWidth="1"/>
  </cols>
  <sheetData>
    <row r="1" spans="1:9" ht="15.75" customHeight="1">
      <c r="A1" s="525"/>
      <c r="B1" s="526"/>
      <c r="C1" s="525"/>
      <c r="D1" s="525"/>
      <c r="E1" s="525"/>
      <c r="F1" s="527"/>
      <c r="G1" s="525"/>
      <c r="H1" s="658" t="s">
        <v>829</v>
      </c>
      <c r="I1" s="658"/>
    </row>
    <row r="2" spans="1:9" ht="14.25" customHeight="1">
      <c r="A2" s="525"/>
      <c r="B2" s="526"/>
      <c r="C2" s="525"/>
      <c r="D2" s="525"/>
      <c r="E2" s="525"/>
      <c r="F2" s="527"/>
      <c r="G2" s="525"/>
      <c r="H2" s="658" t="s">
        <v>137</v>
      </c>
      <c r="I2" s="658"/>
    </row>
    <row r="3" spans="1:9" ht="14.25" customHeight="1">
      <c r="A3" s="525"/>
      <c r="B3" s="526"/>
      <c r="C3" s="525"/>
      <c r="D3" s="525"/>
      <c r="E3" s="525"/>
      <c r="F3" s="527"/>
      <c r="G3" s="525"/>
      <c r="H3" s="525"/>
      <c r="I3" s="529"/>
    </row>
    <row r="4" spans="1:9" ht="18.75" customHeight="1">
      <c r="A4" s="530"/>
      <c r="B4" s="531"/>
      <c r="C4" s="532"/>
      <c r="D4" s="532"/>
      <c r="E4" s="532"/>
      <c r="F4" s="533"/>
      <c r="G4" s="532"/>
      <c r="H4" s="532"/>
      <c r="I4" s="532"/>
    </row>
    <row r="5" spans="1:9" ht="18.75">
      <c r="A5" s="525"/>
      <c r="B5" s="534" t="s">
        <v>783</v>
      </c>
      <c r="C5" s="532"/>
      <c r="D5" s="532"/>
      <c r="E5" s="532"/>
      <c r="F5" s="533"/>
      <c r="G5" s="532"/>
      <c r="H5" s="532"/>
      <c r="I5" s="532"/>
    </row>
    <row r="6" spans="1:9" ht="13.5" thickBot="1">
      <c r="A6" s="535"/>
      <c r="B6" s="536"/>
      <c r="C6" s="535"/>
      <c r="D6" s="535"/>
      <c r="E6" s="535"/>
      <c r="F6" s="537"/>
      <c r="G6" s="535"/>
      <c r="H6" s="538" t="s">
        <v>673</v>
      </c>
      <c r="I6" s="538"/>
    </row>
    <row r="7" spans="1:9" ht="12.75">
      <c r="A7" s="539"/>
      <c r="B7" s="540" t="s">
        <v>784</v>
      </c>
      <c r="C7" s="541" t="s">
        <v>785</v>
      </c>
      <c r="D7" s="542"/>
      <c r="E7" s="542"/>
      <c r="F7" s="543" t="s">
        <v>786</v>
      </c>
      <c r="G7" s="544" t="s">
        <v>787</v>
      </c>
      <c r="H7" s="544" t="s">
        <v>788</v>
      </c>
      <c r="I7" s="545"/>
    </row>
    <row r="8" spans="1:9" ht="12.75">
      <c r="A8" s="539" t="s">
        <v>0</v>
      </c>
      <c r="B8" s="546"/>
      <c r="C8" s="547" t="s">
        <v>789</v>
      </c>
      <c r="D8" s="548"/>
      <c r="E8" s="548"/>
      <c r="F8" s="549"/>
      <c r="G8" s="550"/>
      <c r="H8" s="550"/>
      <c r="I8" s="551" t="s">
        <v>790</v>
      </c>
    </row>
    <row r="9" spans="1:9" ht="13.5" thickBot="1">
      <c r="A9" s="552"/>
      <c r="B9" s="553" t="s">
        <v>791</v>
      </c>
      <c r="C9" s="554" t="s">
        <v>792</v>
      </c>
      <c r="D9" s="554" t="s">
        <v>793</v>
      </c>
      <c r="E9" s="554" t="s">
        <v>530</v>
      </c>
      <c r="F9" s="555" t="s">
        <v>794</v>
      </c>
      <c r="G9" s="556" t="s">
        <v>795</v>
      </c>
      <c r="H9" s="556" t="s">
        <v>796</v>
      </c>
      <c r="I9" s="557"/>
    </row>
    <row r="10" spans="1:9" s="563" customFormat="1" ht="12" thickBot="1">
      <c r="A10" s="558">
        <v>1</v>
      </c>
      <c r="B10" s="559">
        <v>2</v>
      </c>
      <c r="C10" s="560">
        <v>3</v>
      </c>
      <c r="D10" s="560">
        <v>4</v>
      </c>
      <c r="E10" s="560">
        <v>4</v>
      </c>
      <c r="F10" s="561" t="s">
        <v>797</v>
      </c>
      <c r="G10" s="560">
        <v>6</v>
      </c>
      <c r="H10" s="560" t="s">
        <v>798</v>
      </c>
      <c r="I10" s="562">
        <v>8</v>
      </c>
    </row>
    <row r="11" spans="1:9" ht="17.25" customHeight="1" thickBot="1">
      <c r="A11" s="564" t="s">
        <v>799</v>
      </c>
      <c r="B11" s="565"/>
      <c r="C11" s="565"/>
      <c r="D11" s="565"/>
      <c r="E11" s="565"/>
      <c r="F11" s="565"/>
      <c r="G11" s="565"/>
      <c r="H11" s="565"/>
      <c r="I11" s="566"/>
    </row>
    <row r="12" spans="1:9" ht="12.75">
      <c r="A12" s="567" t="s">
        <v>11</v>
      </c>
      <c r="B12" s="568" t="s">
        <v>800</v>
      </c>
      <c r="C12" s="569"/>
      <c r="D12" s="569"/>
      <c r="E12" s="569"/>
      <c r="F12" s="570"/>
      <c r="G12" s="571"/>
      <c r="H12" s="572"/>
      <c r="I12" s="573"/>
    </row>
    <row r="13" spans="1:9" ht="12.75">
      <c r="A13" s="574"/>
      <c r="B13" s="575"/>
      <c r="C13" s="576"/>
      <c r="D13" s="576"/>
      <c r="E13" s="576"/>
      <c r="F13" s="577"/>
      <c r="G13" s="578"/>
      <c r="H13" s="579"/>
      <c r="I13" s="580"/>
    </row>
    <row r="14" spans="1:9" ht="12.75">
      <c r="A14" s="581" t="s">
        <v>29</v>
      </c>
      <c r="B14" s="582" t="s">
        <v>801</v>
      </c>
      <c r="C14" s="583"/>
      <c r="D14" s="583"/>
      <c r="E14" s="583"/>
      <c r="F14" s="584"/>
      <c r="G14" s="585"/>
      <c r="H14" s="586"/>
      <c r="I14" s="587"/>
    </row>
    <row r="15" spans="1:9" ht="12.75">
      <c r="A15" s="574"/>
      <c r="B15" s="575"/>
      <c r="C15" s="576"/>
      <c r="D15" s="576"/>
      <c r="E15" s="576"/>
      <c r="F15" s="577"/>
      <c r="G15" s="578"/>
      <c r="H15" s="579"/>
      <c r="I15" s="580"/>
    </row>
    <row r="16" spans="1:9" ht="12.75" hidden="1">
      <c r="A16" s="581" t="s">
        <v>50</v>
      </c>
      <c r="B16" s="582" t="s">
        <v>802</v>
      </c>
      <c r="C16" s="583"/>
      <c r="D16" s="583"/>
      <c r="E16" s="583"/>
      <c r="F16" s="584"/>
      <c r="G16" s="585"/>
      <c r="H16" s="586"/>
      <c r="I16" s="587"/>
    </row>
    <row r="17" spans="1:9" ht="12.75" hidden="1">
      <c r="A17" s="574"/>
      <c r="B17" s="575"/>
      <c r="C17" s="576"/>
      <c r="D17" s="576"/>
      <c r="E17" s="576"/>
      <c r="F17" s="577"/>
      <c r="G17" s="578"/>
      <c r="H17" s="579"/>
      <c r="I17" s="580"/>
    </row>
    <row r="18" spans="1:9" ht="12.75">
      <c r="A18" s="581" t="s">
        <v>50</v>
      </c>
      <c r="B18" s="582" t="s">
        <v>803</v>
      </c>
      <c r="C18" s="583"/>
      <c r="D18" s="583"/>
      <c r="E18" s="583"/>
      <c r="F18" s="584"/>
      <c r="G18" s="585"/>
      <c r="H18" s="586"/>
      <c r="I18" s="587"/>
    </row>
    <row r="19" spans="1:9" ht="12.75">
      <c r="A19" s="574"/>
      <c r="B19" s="575"/>
      <c r="C19" s="576"/>
      <c r="D19" s="576"/>
      <c r="E19" s="576"/>
      <c r="F19" s="577"/>
      <c r="G19" s="578"/>
      <c r="H19" s="579"/>
      <c r="I19" s="580"/>
    </row>
    <row r="20" spans="1:9" ht="12.75" hidden="1">
      <c r="A20" s="588" t="s">
        <v>70</v>
      </c>
      <c r="B20" s="589" t="s">
        <v>804</v>
      </c>
      <c r="C20" s="590"/>
      <c r="D20" s="590"/>
      <c r="E20" s="590"/>
      <c r="F20" s="591"/>
      <c r="G20" s="592"/>
      <c r="H20" s="593"/>
      <c r="I20" s="594"/>
    </row>
    <row r="21" spans="1:9" ht="12.75" hidden="1">
      <c r="A21" s="595"/>
      <c r="B21" s="596"/>
      <c r="C21" s="597"/>
      <c r="D21" s="597"/>
      <c r="E21" s="597"/>
      <c r="F21" s="598"/>
      <c r="G21" s="599"/>
      <c r="H21" s="600"/>
      <c r="I21" s="601"/>
    </row>
    <row r="22" spans="1:9" ht="12.75">
      <c r="A22" s="602" t="s">
        <v>52</v>
      </c>
      <c r="B22" s="603" t="s">
        <v>323</v>
      </c>
      <c r="C22" s="604"/>
      <c r="D22" s="604"/>
      <c r="E22" s="604"/>
      <c r="F22" s="605"/>
      <c r="G22" s="606"/>
      <c r="H22" s="606"/>
      <c r="I22" s="607"/>
    </row>
    <row r="23" spans="1:9" ht="12.75">
      <c r="A23" s="595"/>
      <c r="B23" s="608"/>
      <c r="C23" s="609"/>
      <c r="D23" s="609"/>
      <c r="E23" s="609"/>
      <c r="F23" s="610"/>
      <c r="G23" s="611"/>
      <c r="H23" s="611"/>
      <c r="I23" s="612"/>
    </row>
    <row r="24" spans="1:9" ht="11.25" customHeight="1">
      <c r="A24" s="595"/>
      <c r="B24" s="608" t="s">
        <v>805</v>
      </c>
      <c r="C24" s="609"/>
      <c r="D24" s="609"/>
      <c r="E24" s="609"/>
      <c r="F24" s="610"/>
      <c r="G24" s="611"/>
      <c r="H24" s="611"/>
      <c r="I24" s="612"/>
    </row>
    <row r="25" spans="1:9" ht="22.5" customHeight="1">
      <c r="A25" s="595"/>
      <c r="B25" s="613" t="s">
        <v>806</v>
      </c>
      <c r="C25" s="614"/>
      <c r="D25" s="615"/>
      <c r="E25" s="615"/>
      <c r="F25" s="616"/>
      <c r="G25" s="617"/>
      <c r="H25" s="617"/>
      <c r="I25" s="618"/>
    </row>
    <row r="26" spans="1:9" ht="18" customHeight="1">
      <c r="A26" s="595"/>
      <c r="B26" s="613"/>
      <c r="C26" s="619"/>
      <c r="D26" s="619"/>
      <c r="E26" s="619"/>
      <c r="F26" s="620"/>
      <c r="G26" s="621"/>
      <c r="H26" s="621"/>
      <c r="I26" s="622"/>
    </row>
    <row r="27" spans="1:9" ht="21">
      <c r="A27" s="595"/>
      <c r="B27" s="613" t="s">
        <v>807</v>
      </c>
      <c r="C27" s="615"/>
      <c r="D27" s="615"/>
      <c r="E27" s="615"/>
      <c r="F27" s="616"/>
      <c r="G27" s="617"/>
      <c r="H27" s="617"/>
      <c r="I27" s="618"/>
    </row>
    <row r="28" spans="1:9" ht="18" customHeight="1" thickBot="1">
      <c r="A28" s="623"/>
      <c r="B28" s="624"/>
      <c r="C28" s="625"/>
      <c r="D28" s="625"/>
      <c r="E28" s="625"/>
      <c r="F28" s="626"/>
      <c r="G28" s="627"/>
      <c r="H28" s="627"/>
      <c r="I28" s="628"/>
    </row>
    <row r="29" spans="1:9" ht="19.5" customHeight="1" thickBot="1">
      <c r="A29" s="629" t="s">
        <v>808</v>
      </c>
      <c r="B29" s="630"/>
      <c r="C29" s="631"/>
      <c r="D29" s="631"/>
      <c r="E29" s="631"/>
      <c r="F29" s="631"/>
      <c r="G29" s="631"/>
      <c r="H29" s="631"/>
      <c r="I29" s="632"/>
    </row>
    <row r="30" spans="1:9" ht="33.75" customHeight="1">
      <c r="A30" s="1644" t="s">
        <v>70</v>
      </c>
      <c r="B30" s="1646" t="s">
        <v>809</v>
      </c>
      <c r="C30" s="633"/>
      <c r="D30" s="634"/>
      <c r="E30" s="633"/>
      <c r="F30" s="635"/>
      <c r="G30" s="636"/>
      <c r="H30" s="636"/>
      <c r="I30" s="637"/>
    </row>
    <row r="31" spans="1:9" ht="30.75" customHeight="1" thickBot="1">
      <c r="A31" s="1645"/>
      <c r="B31" s="1647"/>
      <c r="C31" s="625"/>
      <c r="D31" s="638"/>
      <c r="E31" s="625"/>
      <c r="F31" s="626"/>
      <c r="G31" s="627"/>
      <c r="H31" s="627"/>
      <c r="I31" s="639"/>
    </row>
    <row r="32" spans="1:9" ht="29.25" customHeight="1">
      <c r="A32" s="1644" t="s">
        <v>539</v>
      </c>
      <c r="B32" s="1646" t="s">
        <v>810</v>
      </c>
      <c r="C32" s="633"/>
      <c r="D32" s="634"/>
      <c r="E32" s="633"/>
      <c r="F32" s="635"/>
      <c r="G32" s="636"/>
      <c r="H32" s="636"/>
      <c r="I32" s="637"/>
    </row>
    <row r="33" spans="1:9" ht="25.5" customHeight="1" thickBot="1">
      <c r="A33" s="1645"/>
      <c r="B33" s="1647"/>
      <c r="C33" s="625"/>
      <c r="D33" s="638"/>
      <c r="E33" s="625"/>
      <c r="F33" s="626"/>
      <c r="G33" s="627"/>
      <c r="H33" s="627"/>
      <c r="I33" s="639"/>
    </row>
    <row r="34" spans="1:9" ht="15.75" customHeight="1">
      <c r="A34" s="1648" t="s">
        <v>224</v>
      </c>
      <c r="B34" s="1650" t="s">
        <v>811</v>
      </c>
      <c r="C34" s="640"/>
      <c r="D34" s="640"/>
      <c r="E34" s="640"/>
      <c r="F34" s="641"/>
      <c r="G34" s="642"/>
      <c r="H34" s="642"/>
      <c r="I34" s="643"/>
    </row>
    <row r="35" spans="1:9" ht="13.5" customHeight="1" thickBot="1">
      <c r="A35" s="1649"/>
      <c r="B35" s="1651"/>
      <c r="C35" s="644"/>
      <c r="D35" s="644"/>
      <c r="E35" s="644"/>
      <c r="F35" s="645"/>
      <c r="G35" s="646"/>
      <c r="H35" s="647"/>
      <c r="I35" s="648"/>
    </row>
    <row r="36" spans="1:9" s="525" customFormat="1" ht="12" customHeight="1">
      <c r="A36" s="1642"/>
      <c r="B36" s="1642"/>
      <c r="C36" s="1642"/>
      <c r="D36" s="1642"/>
      <c r="E36" s="1642"/>
      <c r="F36" s="1642"/>
      <c r="G36" s="1642"/>
      <c r="H36" s="1642"/>
      <c r="I36" s="1642"/>
    </row>
    <row r="37" spans="1:12" s="649" customFormat="1" ht="15.75" customHeight="1">
      <c r="A37" s="1643"/>
      <c r="B37" s="1643"/>
      <c r="C37" s="1643"/>
      <c r="D37" s="1643"/>
      <c r="E37" s="1643"/>
      <c r="F37" s="1643"/>
      <c r="G37" s="1643"/>
      <c r="H37" s="1643"/>
      <c r="I37" s="1643"/>
      <c r="K37" s="650"/>
      <c r="L37" s="651"/>
    </row>
  </sheetData>
  <sheetProtection/>
  <mergeCells count="7">
    <mergeCell ref="A36:I37"/>
    <mergeCell ref="A30:A31"/>
    <mergeCell ref="B30:B31"/>
    <mergeCell ref="A32:A33"/>
    <mergeCell ref="B32:B33"/>
    <mergeCell ref="A34:A35"/>
    <mergeCell ref="B34:B35"/>
  </mergeCells>
  <printOptions horizontalCentered="1" vertic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93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92D050"/>
  </sheetPr>
  <dimension ref="A2:AE30"/>
  <sheetViews>
    <sheetView showOutlineSymbols="0" zoomScaleSheetLayoutView="64" zoomScalePageLayoutView="0" workbookViewId="0" topLeftCell="A1">
      <selection activeCell="M2" sqref="M2:N2"/>
    </sheetView>
  </sheetViews>
  <sheetFormatPr defaultColWidth="8.8515625" defaultRowHeight="15"/>
  <cols>
    <col min="1" max="1" width="4.140625" style="851" customWidth="1"/>
    <col min="2" max="2" width="6.28125" style="974" customWidth="1"/>
    <col min="3" max="3" width="36.8515625" style="975" customWidth="1"/>
    <col min="4" max="4" width="14.8515625" style="851" customWidth="1"/>
    <col min="5" max="5" width="16.28125" style="851" customWidth="1"/>
    <col min="6" max="6" width="15.7109375" style="851" customWidth="1"/>
    <col min="7" max="8" width="16.421875" style="851" customWidth="1"/>
    <col min="9" max="9" width="18.00390625" style="851" customWidth="1"/>
    <col min="10" max="10" width="13.7109375" style="851" customWidth="1"/>
    <col min="11" max="11" width="17.28125" style="851" customWidth="1"/>
    <col min="12" max="12" width="17.7109375" style="851" customWidth="1"/>
    <col min="13" max="13" width="16.7109375" style="851" customWidth="1"/>
    <col min="14" max="14" width="15.140625" style="851" customWidth="1"/>
    <col min="15" max="15" width="6.28125" style="851" customWidth="1"/>
    <col min="16" max="26" width="8.8515625" style="851" customWidth="1"/>
    <col min="27" max="27" width="21.421875" style="851" customWidth="1"/>
    <col min="28" max="28" width="19.57421875" style="851" customWidth="1"/>
    <col min="29" max="29" width="22.28125" style="851" customWidth="1"/>
    <col min="30" max="30" width="20.28125" style="851" customWidth="1"/>
    <col min="31" max="31" width="29.421875" style="851" customWidth="1"/>
    <col min="32" max="16384" width="8.8515625" style="851" customWidth="1"/>
  </cols>
  <sheetData>
    <row r="2" spans="2:14" ht="12.75">
      <c r="B2" s="1657" t="s">
        <v>950</v>
      </c>
      <c r="C2" s="1657"/>
      <c r="D2" s="756"/>
      <c r="E2" s="756"/>
      <c r="M2" s="1658" t="s">
        <v>995</v>
      </c>
      <c r="N2" s="1658"/>
    </row>
    <row r="3" spans="13:14" ht="12.75">
      <c r="M3" s="1658" t="s">
        <v>831</v>
      </c>
      <c r="N3" s="1658"/>
    </row>
    <row r="4" spans="2:14" ht="14.25">
      <c r="B4" s="1659" t="s">
        <v>951</v>
      </c>
      <c r="C4" s="1659"/>
      <c r="D4" s="1659"/>
      <c r="E4" s="1659"/>
      <c r="F4" s="1659"/>
      <c r="G4" s="1659"/>
      <c r="H4" s="1659"/>
      <c r="I4" s="1659"/>
      <c r="J4" s="1659"/>
      <c r="K4" s="1659"/>
      <c r="L4" s="1659"/>
      <c r="M4" s="1659"/>
      <c r="N4" s="1659"/>
    </row>
    <row r="5" ht="13.5" thickBot="1"/>
    <row r="6" spans="2:30" ht="14.25" customHeight="1">
      <c r="B6" s="1660" t="s">
        <v>579</v>
      </c>
      <c r="C6" s="1652" t="s">
        <v>952</v>
      </c>
      <c r="D6" s="1663" t="s">
        <v>953</v>
      </c>
      <c r="E6" s="1664"/>
      <c r="F6" s="1665"/>
      <c r="G6" s="1652" t="s">
        <v>954</v>
      </c>
      <c r="H6" s="1652"/>
      <c r="I6" s="1652"/>
      <c r="J6" s="1653" t="s">
        <v>955</v>
      </c>
      <c r="K6" s="1653" t="s">
        <v>956</v>
      </c>
      <c r="L6" s="1653" t="s">
        <v>957</v>
      </c>
      <c r="M6" s="1653" t="s">
        <v>958</v>
      </c>
      <c r="N6" s="1655" t="s">
        <v>959</v>
      </c>
      <c r="AA6" s="938"/>
      <c r="AB6" s="938"/>
      <c r="AC6" s="938"/>
      <c r="AD6" s="938"/>
    </row>
    <row r="7" spans="1:31" ht="63" customHeight="1">
      <c r="A7" s="976"/>
      <c r="B7" s="1661"/>
      <c r="C7" s="1662"/>
      <c r="D7" s="977" t="s">
        <v>764</v>
      </c>
      <c r="E7" s="977" t="s">
        <v>960</v>
      </c>
      <c r="F7" s="978" t="s">
        <v>766</v>
      </c>
      <c r="G7" s="977" t="s">
        <v>764</v>
      </c>
      <c r="H7" s="977" t="s">
        <v>960</v>
      </c>
      <c r="I7" s="978" t="s">
        <v>766</v>
      </c>
      <c r="J7" s="1654"/>
      <c r="K7" s="1654"/>
      <c r="L7" s="1654"/>
      <c r="M7" s="1654"/>
      <c r="N7" s="1656"/>
      <c r="AA7" s="978"/>
      <c r="AB7" s="978"/>
      <c r="AC7" s="978"/>
      <c r="AD7" s="978"/>
      <c r="AE7" s="978"/>
    </row>
    <row r="8" spans="2:31" s="859" customFormat="1" ht="9" thickBot="1">
      <c r="B8" s="979">
        <v>1</v>
      </c>
      <c r="C8" s="980">
        <v>2</v>
      </c>
      <c r="D8" s="981">
        <v>3</v>
      </c>
      <c r="E8" s="981">
        <v>4</v>
      </c>
      <c r="F8" s="981">
        <v>5</v>
      </c>
      <c r="G8" s="981">
        <v>6</v>
      </c>
      <c r="H8" s="981">
        <v>7</v>
      </c>
      <c r="I8" s="981">
        <v>8</v>
      </c>
      <c r="J8" s="981">
        <v>9</v>
      </c>
      <c r="K8" s="981">
        <v>10</v>
      </c>
      <c r="L8" s="981">
        <v>11</v>
      </c>
      <c r="M8" s="981">
        <v>12</v>
      </c>
      <c r="N8" s="982">
        <v>13</v>
      </c>
      <c r="AA8" s="983"/>
      <c r="AB8" s="983"/>
      <c r="AC8" s="983"/>
      <c r="AD8" s="983"/>
      <c r="AE8" s="983"/>
    </row>
    <row r="9" spans="2:14" ht="12.75">
      <c r="B9" s="984"/>
      <c r="C9" s="985"/>
      <c r="D9" s="986"/>
      <c r="E9" s="986"/>
      <c r="F9" s="986"/>
      <c r="G9" s="986"/>
      <c r="H9" s="986"/>
      <c r="I9" s="986"/>
      <c r="J9" s="986"/>
      <c r="K9" s="986"/>
      <c r="L9" s="986"/>
      <c r="M9" s="986"/>
      <c r="N9" s="987"/>
    </row>
    <row r="10" spans="2:14" ht="12.75">
      <c r="B10" s="984"/>
      <c r="C10" s="988"/>
      <c r="D10" s="989"/>
      <c r="E10" s="989"/>
      <c r="F10" s="989"/>
      <c r="G10" s="989"/>
      <c r="H10" s="989"/>
      <c r="I10" s="989"/>
      <c r="J10" s="989"/>
      <c r="K10" s="989"/>
      <c r="L10" s="989"/>
      <c r="M10" s="989"/>
      <c r="N10" s="990"/>
    </row>
    <row r="11" spans="2:14" ht="12.75">
      <c r="B11" s="984"/>
      <c r="C11" s="988"/>
      <c r="D11" s="989"/>
      <c r="E11" s="989"/>
      <c r="F11" s="989"/>
      <c r="G11" s="989"/>
      <c r="H11" s="989"/>
      <c r="I11" s="989"/>
      <c r="J11" s="989"/>
      <c r="K11" s="989"/>
      <c r="L11" s="989"/>
      <c r="M11" s="989"/>
      <c r="N11" s="990"/>
    </row>
    <row r="12" spans="2:14" ht="12.75">
      <c r="B12" s="984"/>
      <c r="C12" s="988"/>
      <c r="D12" s="989"/>
      <c r="E12" s="989"/>
      <c r="F12" s="989"/>
      <c r="G12" s="989"/>
      <c r="H12" s="989"/>
      <c r="I12" s="989"/>
      <c r="J12" s="989"/>
      <c r="K12" s="989"/>
      <c r="L12" s="989"/>
      <c r="M12" s="989"/>
      <c r="N12" s="990"/>
    </row>
    <row r="13" spans="2:14" ht="12.75">
      <c r="B13" s="984"/>
      <c r="C13" s="988"/>
      <c r="D13" s="989"/>
      <c r="E13" s="989"/>
      <c r="F13" s="989"/>
      <c r="G13" s="989"/>
      <c r="H13" s="989"/>
      <c r="I13" s="989"/>
      <c r="J13" s="989"/>
      <c r="K13" s="989"/>
      <c r="L13" s="989"/>
      <c r="M13" s="989"/>
      <c r="N13" s="990"/>
    </row>
    <row r="14" spans="2:14" ht="12.75">
      <c r="B14" s="984"/>
      <c r="C14" s="988"/>
      <c r="D14" s="989"/>
      <c r="E14" s="989"/>
      <c r="F14" s="989"/>
      <c r="G14" s="989"/>
      <c r="H14" s="989"/>
      <c r="I14" s="989"/>
      <c r="J14" s="989"/>
      <c r="K14" s="989"/>
      <c r="L14" s="989"/>
      <c r="M14" s="989"/>
      <c r="N14" s="990"/>
    </row>
    <row r="15" spans="2:14" ht="12.75">
      <c r="B15" s="984"/>
      <c r="C15" s="988"/>
      <c r="D15" s="989"/>
      <c r="E15" s="989"/>
      <c r="F15" s="989"/>
      <c r="G15" s="989"/>
      <c r="H15" s="989"/>
      <c r="I15" s="989"/>
      <c r="J15" s="989"/>
      <c r="K15" s="989"/>
      <c r="L15" s="989"/>
      <c r="M15" s="989"/>
      <c r="N15" s="990"/>
    </row>
    <row r="16" spans="2:14" ht="12.75">
      <c r="B16" s="984"/>
      <c r="C16" s="988"/>
      <c r="D16" s="989"/>
      <c r="E16" s="989"/>
      <c r="F16" s="989"/>
      <c r="G16" s="989"/>
      <c r="H16" s="989"/>
      <c r="I16" s="989"/>
      <c r="J16" s="989"/>
      <c r="K16" s="989"/>
      <c r="L16" s="989"/>
      <c r="M16" s="989"/>
      <c r="N16" s="990"/>
    </row>
    <row r="17" spans="2:14" ht="12.75">
      <c r="B17" s="984"/>
      <c r="C17" s="988"/>
      <c r="D17" s="989"/>
      <c r="E17" s="989"/>
      <c r="F17" s="989"/>
      <c r="G17" s="989"/>
      <c r="H17" s="989"/>
      <c r="I17" s="989"/>
      <c r="J17" s="989"/>
      <c r="K17" s="989"/>
      <c r="L17" s="989"/>
      <c r="M17" s="989"/>
      <c r="N17" s="990"/>
    </row>
    <row r="18" spans="2:14" ht="12.75">
      <c r="B18" s="984"/>
      <c r="C18" s="988"/>
      <c r="D18" s="989"/>
      <c r="E18" s="989"/>
      <c r="F18" s="989"/>
      <c r="G18" s="989"/>
      <c r="H18" s="989"/>
      <c r="I18" s="989"/>
      <c r="J18" s="989"/>
      <c r="K18" s="989"/>
      <c r="L18" s="989"/>
      <c r="M18" s="989"/>
      <c r="N18" s="990"/>
    </row>
    <row r="19" spans="2:14" ht="12.75">
      <c r="B19" s="984"/>
      <c r="C19" s="988"/>
      <c r="D19" s="989"/>
      <c r="E19" s="989"/>
      <c r="F19" s="989"/>
      <c r="G19" s="989"/>
      <c r="H19" s="989"/>
      <c r="I19" s="989"/>
      <c r="J19" s="989"/>
      <c r="K19" s="989"/>
      <c r="L19" s="989"/>
      <c r="M19" s="989"/>
      <c r="N19" s="990"/>
    </row>
    <row r="20" spans="2:14" ht="12.75">
      <c r="B20" s="984"/>
      <c r="C20" s="988"/>
      <c r="D20" s="989"/>
      <c r="E20" s="989"/>
      <c r="F20" s="989"/>
      <c r="G20" s="989"/>
      <c r="H20" s="989"/>
      <c r="I20" s="989"/>
      <c r="J20" s="989"/>
      <c r="K20" s="989"/>
      <c r="L20" s="989"/>
      <c r="M20" s="989"/>
      <c r="N20" s="990"/>
    </row>
    <row r="21" spans="2:14" ht="12.75">
      <c r="B21" s="984"/>
      <c r="C21" s="988"/>
      <c r="D21" s="989"/>
      <c r="E21" s="989"/>
      <c r="F21" s="989"/>
      <c r="G21" s="989"/>
      <c r="H21" s="989"/>
      <c r="I21" s="989"/>
      <c r="J21" s="989"/>
      <c r="K21" s="989"/>
      <c r="L21" s="989"/>
      <c r="M21" s="989"/>
      <c r="N21" s="990"/>
    </row>
    <row r="22" spans="2:14" ht="12.75">
      <c r="B22" s="984"/>
      <c r="C22" s="988"/>
      <c r="D22" s="989"/>
      <c r="E22" s="989"/>
      <c r="F22" s="989"/>
      <c r="G22" s="989"/>
      <c r="H22" s="989"/>
      <c r="I22" s="989"/>
      <c r="J22" s="989"/>
      <c r="K22" s="989"/>
      <c r="L22" s="989"/>
      <c r="M22" s="989"/>
      <c r="N22" s="990"/>
    </row>
    <row r="23" spans="2:14" ht="12.75">
      <c r="B23" s="991"/>
      <c r="C23" s="988"/>
      <c r="D23" s="989"/>
      <c r="E23" s="989"/>
      <c r="F23" s="989"/>
      <c r="G23" s="989"/>
      <c r="H23" s="989"/>
      <c r="I23" s="989"/>
      <c r="J23" s="989"/>
      <c r="K23" s="989"/>
      <c r="L23" s="989"/>
      <c r="M23" s="989"/>
      <c r="N23" s="990"/>
    </row>
    <row r="24" spans="2:14" ht="12.75">
      <c r="B24" s="991"/>
      <c r="C24" s="988"/>
      <c r="D24" s="989"/>
      <c r="E24" s="989"/>
      <c r="F24" s="989"/>
      <c r="G24" s="989"/>
      <c r="H24" s="989"/>
      <c r="I24" s="989"/>
      <c r="J24" s="989"/>
      <c r="K24" s="989"/>
      <c r="L24" s="989"/>
      <c r="M24" s="989"/>
      <c r="N24" s="990"/>
    </row>
    <row r="25" spans="2:14" ht="12.75">
      <c r="B25" s="991"/>
      <c r="C25" s="988"/>
      <c r="D25" s="989"/>
      <c r="E25" s="989"/>
      <c r="F25" s="989"/>
      <c r="G25" s="989"/>
      <c r="H25" s="989"/>
      <c r="I25" s="989"/>
      <c r="J25" s="989"/>
      <c r="K25" s="989"/>
      <c r="L25" s="989"/>
      <c r="M25" s="989"/>
      <c r="N25" s="990"/>
    </row>
    <row r="26" spans="2:14" ht="12.75">
      <c r="B26" s="991"/>
      <c r="C26" s="988"/>
      <c r="D26" s="989"/>
      <c r="E26" s="989"/>
      <c r="F26" s="989"/>
      <c r="G26" s="989"/>
      <c r="H26" s="989"/>
      <c r="I26" s="989"/>
      <c r="J26" s="989"/>
      <c r="K26" s="989"/>
      <c r="L26" s="989"/>
      <c r="M26" s="989"/>
      <c r="N26" s="990"/>
    </row>
    <row r="27" spans="2:14" ht="12.75">
      <c r="B27" s="991"/>
      <c r="C27" s="988"/>
      <c r="D27" s="989"/>
      <c r="E27" s="989"/>
      <c r="F27" s="989"/>
      <c r="G27" s="989"/>
      <c r="H27" s="989"/>
      <c r="I27" s="989"/>
      <c r="J27" s="989"/>
      <c r="K27" s="989"/>
      <c r="L27" s="989"/>
      <c r="M27" s="989"/>
      <c r="N27" s="990"/>
    </row>
    <row r="28" spans="2:14" ht="12.75">
      <c r="B28" s="991"/>
      <c r="C28" s="988"/>
      <c r="D28" s="989"/>
      <c r="E28" s="989"/>
      <c r="F28" s="989"/>
      <c r="G28" s="989"/>
      <c r="H28" s="989"/>
      <c r="I28" s="989"/>
      <c r="J28" s="989"/>
      <c r="K28" s="989"/>
      <c r="L28" s="989"/>
      <c r="M28" s="989"/>
      <c r="N28" s="990"/>
    </row>
    <row r="29" spans="2:14" ht="13.5" thickBot="1">
      <c r="B29" s="992"/>
      <c r="C29" s="993"/>
      <c r="D29" s="994"/>
      <c r="E29" s="994"/>
      <c r="F29" s="994"/>
      <c r="G29" s="994"/>
      <c r="H29" s="994"/>
      <c r="I29" s="994"/>
      <c r="J29" s="994"/>
      <c r="K29" s="994"/>
      <c r="L29" s="994"/>
      <c r="M29" s="994"/>
      <c r="N29" s="995"/>
    </row>
    <row r="30" spans="2:14" ht="13.5" thickBot="1">
      <c r="B30" s="996"/>
      <c r="C30" s="997" t="s">
        <v>921</v>
      </c>
      <c r="D30" s="998"/>
      <c r="E30" s="998"/>
      <c r="F30" s="998"/>
      <c r="G30" s="998"/>
      <c r="H30" s="998"/>
      <c r="I30" s="998"/>
      <c r="J30" s="998"/>
      <c r="K30" s="998"/>
      <c r="L30" s="998"/>
      <c r="M30" s="998"/>
      <c r="N30" s="999"/>
    </row>
  </sheetData>
  <sheetProtection/>
  <mergeCells count="13">
    <mergeCell ref="B2:C2"/>
    <mergeCell ref="M2:N2"/>
    <mergeCell ref="M3:N3"/>
    <mergeCell ref="B4:N4"/>
    <mergeCell ref="B6:B7"/>
    <mergeCell ref="C6:C7"/>
    <mergeCell ref="D6:F6"/>
    <mergeCell ref="G6:I6"/>
    <mergeCell ref="J6:J7"/>
    <mergeCell ref="K6:K7"/>
    <mergeCell ref="L6:L7"/>
    <mergeCell ref="M6:M7"/>
    <mergeCell ref="N6:N7"/>
  </mergeCells>
  <printOptions/>
  <pageMargins left="0.7" right="0.7" top="0.75" bottom="0.75" header="0.3" footer="0.3"/>
  <pageSetup horizontalDpi="600" verticalDpi="600" orientation="landscape" paperSize="9" scale="37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92D050"/>
  </sheetPr>
  <dimension ref="A2:H30"/>
  <sheetViews>
    <sheetView showOutlineSymbols="0" zoomScaleSheetLayoutView="100" workbookViewId="0" topLeftCell="A1">
      <selection activeCell="H2" sqref="H2"/>
    </sheetView>
  </sheetViews>
  <sheetFormatPr defaultColWidth="8.8515625" defaultRowHeight="15"/>
  <cols>
    <col min="1" max="1" width="4.140625" style="851" customWidth="1"/>
    <col min="2" max="2" width="6.8515625" style="974" customWidth="1"/>
    <col min="3" max="3" width="36.8515625" style="851" customWidth="1"/>
    <col min="4" max="5" width="17.28125" style="851" customWidth="1"/>
    <col min="6" max="6" width="17.7109375" style="851" customWidth="1"/>
    <col min="7" max="7" width="17.140625" style="851" customWidth="1"/>
    <col min="8" max="8" width="17.00390625" style="851" customWidth="1"/>
    <col min="9" max="9" width="4.7109375" style="851" customWidth="1"/>
    <col min="10" max="16384" width="8.8515625" style="851" customWidth="1"/>
  </cols>
  <sheetData>
    <row r="1" ht="6.75" customHeight="1"/>
    <row r="2" spans="2:8" ht="12.75">
      <c r="B2" s="1666" t="s">
        <v>140</v>
      </c>
      <c r="C2" s="1666"/>
      <c r="H2" s="757" t="s">
        <v>996</v>
      </c>
    </row>
    <row r="3" ht="12.75">
      <c r="H3" s="757" t="s">
        <v>831</v>
      </c>
    </row>
    <row r="4" spans="2:8" ht="14.25">
      <c r="B4" s="1659" t="s">
        <v>961</v>
      </c>
      <c r="C4" s="1659"/>
      <c r="D4" s="1659"/>
      <c r="E4" s="1659"/>
      <c r="F4" s="1659"/>
      <c r="G4" s="1659"/>
      <c r="H4" s="1659"/>
    </row>
    <row r="5" ht="13.5" thickBot="1"/>
    <row r="6" spans="2:8" ht="14.25" customHeight="1">
      <c r="B6" s="1660" t="s">
        <v>579</v>
      </c>
      <c r="C6" s="1652" t="s">
        <v>952</v>
      </c>
      <c r="D6" s="1000" t="s">
        <v>953</v>
      </c>
      <c r="E6" s="1000" t="s">
        <v>962</v>
      </c>
      <c r="F6" s="1653" t="s">
        <v>963</v>
      </c>
      <c r="G6" s="1000" t="s">
        <v>953</v>
      </c>
      <c r="H6" s="1001" t="s">
        <v>962</v>
      </c>
    </row>
    <row r="7" spans="1:8" ht="69" customHeight="1">
      <c r="A7" s="976"/>
      <c r="B7" s="1661"/>
      <c r="C7" s="1662"/>
      <c r="D7" s="1002" t="s">
        <v>964</v>
      </c>
      <c r="E7" s="1002" t="s">
        <v>965</v>
      </c>
      <c r="F7" s="1654"/>
      <c r="G7" s="1002" t="s">
        <v>966</v>
      </c>
      <c r="H7" s="1003" t="s">
        <v>967</v>
      </c>
    </row>
    <row r="8" spans="2:8" s="859" customFormat="1" ht="9" thickBot="1">
      <c r="B8" s="979">
        <v>1</v>
      </c>
      <c r="C8" s="981">
        <v>2</v>
      </c>
      <c r="D8" s="981">
        <v>14</v>
      </c>
      <c r="E8" s="981">
        <v>15</v>
      </c>
      <c r="F8" s="981">
        <v>16</v>
      </c>
      <c r="G8" s="981">
        <v>17</v>
      </c>
      <c r="H8" s="982">
        <v>18</v>
      </c>
    </row>
    <row r="9" spans="2:8" ht="12.75">
      <c r="B9" s="984"/>
      <c r="C9" s="1004"/>
      <c r="D9" s="986"/>
      <c r="E9" s="986"/>
      <c r="F9" s="986"/>
      <c r="G9" s="986"/>
      <c r="H9" s="987"/>
    </row>
    <row r="10" spans="2:8" ht="12.75">
      <c r="B10" s="984"/>
      <c r="C10" s="1004"/>
      <c r="D10" s="986"/>
      <c r="E10" s="986"/>
      <c r="F10" s="986"/>
      <c r="G10" s="986"/>
      <c r="H10" s="987"/>
    </row>
    <row r="11" spans="2:8" ht="12.75">
      <c r="B11" s="984"/>
      <c r="C11" s="1004"/>
      <c r="D11" s="986"/>
      <c r="E11" s="986"/>
      <c r="F11" s="986"/>
      <c r="G11" s="986"/>
      <c r="H11" s="987"/>
    </row>
    <row r="12" spans="2:8" ht="12.75">
      <c r="B12" s="984"/>
      <c r="C12" s="1004"/>
      <c r="D12" s="986"/>
      <c r="E12" s="986"/>
      <c r="F12" s="986"/>
      <c r="G12" s="986"/>
      <c r="H12" s="987"/>
    </row>
    <row r="13" spans="2:8" ht="12.75">
      <c r="B13" s="984"/>
      <c r="C13" s="1004"/>
      <c r="D13" s="986"/>
      <c r="E13" s="986"/>
      <c r="F13" s="986"/>
      <c r="G13" s="986"/>
      <c r="H13" s="987"/>
    </row>
    <row r="14" spans="2:8" ht="12.75">
      <c r="B14" s="984"/>
      <c r="C14" s="1004"/>
      <c r="D14" s="986"/>
      <c r="E14" s="986"/>
      <c r="F14" s="986"/>
      <c r="G14" s="986"/>
      <c r="H14" s="987"/>
    </row>
    <row r="15" spans="2:8" ht="12.75">
      <c r="B15" s="984"/>
      <c r="C15" s="1004"/>
      <c r="D15" s="986"/>
      <c r="E15" s="986"/>
      <c r="F15" s="986"/>
      <c r="G15" s="986"/>
      <c r="H15" s="987"/>
    </row>
    <row r="16" spans="2:8" ht="12.75">
      <c r="B16" s="984"/>
      <c r="C16" s="1004"/>
      <c r="D16" s="986"/>
      <c r="E16" s="986"/>
      <c r="F16" s="986"/>
      <c r="G16" s="986"/>
      <c r="H16" s="987"/>
    </row>
    <row r="17" spans="2:8" ht="12.75">
      <c r="B17" s="984"/>
      <c r="C17" s="1004"/>
      <c r="D17" s="986"/>
      <c r="E17" s="986"/>
      <c r="F17" s="986"/>
      <c r="G17" s="986"/>
      <c r="H17" s="987"/>
    </row>
    <row r="18" spans="2:8" ht="12.75">
      <c r="B18" s="984"/>
      <c r="C18" s="1004"/>
      <c r="D18" s="986"/>
      <c r="E18" s="986"/>
      <c r="F18" s="986"/>
      <c r="G18" s="986"/>
      <c r="H18" s="987"/>
    </row>
    <row r="19" spans="2:8" ht="12.75">
      <c r="B19" s="984"/>
      <c r="C19" s="1004"/>
      <c r="D19" s="986"/>
      <c r="E19" s="986"/>
      <c r="F19" s="986"/>
      <c r="G19" s="986"/>
      <c r="H19" s="987"/>
    </row>
    <row r="20" spans="2:8" ht="12.75">
      <c r="B20" s="984"/>
      <c r="C20" s="1004"/>
      <c r="D20" s="986"/>
      <c r="E20" s="986"/>
      <c r="F20" s="986"/>
      <c r="G20" s="986"/>
      <c r="H20" s="987"/>
    </row>
    <row r="21" spans="2:8" ht="12.75">
      <c r="B21" s="984"/>
      <c r="C21" s="1004"/>
      <c r="D21" s="986"/>
      <c r="E21" s="986"/>
      <c r="F21" s="986"/>
      <c r="G21" s="986"/>
      <c r="H21" s="987"/>
    </row>
    <row r="22" spans="2:8" ht="12.75">
      <c r="B22" s="984"/>
      <c r="C22" s="1004"/>
      <c r="D22" s="986"/>
      <c r="E22" s="986"/>
      <c r="F22" s="986"/>
      <c r="G22" s="986"/>
      <c r="H22" s="987"/>
    </row>
    <row r="23" spans="2:8" ht="12.75">
      <c r="B23" s="984"/>
      <c r="C23" s="1004"/>
      <c r="D23" s="986"/>
      <c r="E23" s="986"/>
      <c r="F23" s="986"/>
      <c r="G23" s="986"/>
      <c r="H23" s="987"/>
    </row>
    <row r="24" spans="2:8" ht="12.75">
      <c r="B24" s="984"/>
      <c r="C24" s="1004"/>
      <c r="D24" s="986"/>
      <c r="E24" s="986"/>
      <c r="F24" s="986"/>
      <c r="G24" s="986"/>
      <c r="H24" s="987"/>
    </row>
    <row r="25" spans="2:8" ht="12.75">
      <c r="B25" s="984"/>
      <c r="C25" s="1004"/>
      <c r="D25" s="986"/>
      <c r="E25" s="986"/>
      <c r="F25" s="986"/>
      <c r="G25" s="986"/>
      <c r="H25" s="987"/>
    </row>
    <row r="26" spans="2:8" ht="12.75">
      <c r="B26" s="984"/>
      <c r="C26" s="1004"/>
      <c r="D26" s="986"/>
      <c r="E26" s="986"/>
      <c r="F26" s="986"/>
      <c r="G26" s="986"/>
      <c r="H26" s="987"/>
    </row>
    <row r="27" spans="2:8" ht="12.75">
      <c r="B27" s="984"/>
      <c r="C27" s="1004"/>
      <c r="D27" s="986"/>
      <c r="E27" s="986"/>
      <c r="F27" s="986"/>
      <c r="G27" s="986"/>
      <c r="H27" s="987"/>
    </row>
    <row r="28" spans="2:8" ht="12.75">
      <c r="B28" s="984"/>
      <c r="C28" s="1004"/>
      <c r="D28" s="986"/>
      <c r="E28" s="986"/>
      <c r="F28" s="986"/>
      <c r="G28" s="986"/>
      <c r="H28" s="987"/>
    </row>
    <row r="29" spans="2:8" ht="13.5" thickBot="1">
      <c r="B29" s="1005"/>
      <c r="C29" s="1006"/>
      <c r="D29" s="1007"/>
      <c r="E29" s="1007"/>
      <c r="F29" s="1007"/>
      <c r="G29" s="1007"/>
      <c r="H29" s="1008"/>
    </row>
    <row r="30" spans="2:8" ht="13.5" thickBot="1">
      <c r="B30" s="996"/>
      <c r="C30" s="997" t="s">
        <v>921</v>
      </c>
      <c r="D30" s="998"/>
      <c r="E30" s="998"/>
      <c r="F30" s="998"/>
      <c r="G30" s="998"/>
      <c r="H30" s="999"/>
    </row>
  </sheetData>
  <sheetProtection/>
  <mergeCells count="5">
    <mergeCell ref="B2:C2"/>
    <mergeCell ref="B4:H4"/>
    <mergeCell ref="B6:B7"/>
    <mergeCell ref="C6:C7"/>
    <mergeCell ref="F6:F7"/>
  </mergeCells>
  <printOptions/>
  <pageMargins left="0.7" right="0.7" top="0.75" bottom="0.75" header="0.3" footer="0.3"/>
  <pageSetup horizontalDpi="600" verticalDpi="600" orientation="landscape" paperSize="9" scale="62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92D050"/>
  </sheetPr>
  <dimension ref="A2:F38"/>
  <sheetViews>
    <sheetView showOutlineSymbols="0" zoomScaleSheetLayoutView="100" zoomScalePageLayoutView="0" workbookViewId="0" topLeftCell="A1">
      <selection activeCell="J33" sqref="J33"/>
    </sheetView>
  </sheetViews>
  <sheetFormatPr defaultColWidth="9.140625" defaultRowHeight="15"/>
  <cols>
    <col min="1" max="1" width="2.8515625" style="850" customWidth="1"/>
    <col min="2" max="2" width="3.7109375" style="850" customWidth="1"/>
    <col min="3" max="3" width="30.28125" style="850" customWidth="1"/>
    <col min="4" max="4" width="30.7109375" style="850" customWidth="1"/>
    <col min="5" max="5" width="31.140625" style="850" customWidth="1"/>
    <col min="6" max="6" width="4.8515625" style="850" customWidth="1"/>
    <col min="7" max="16384" width="9.140625" style="850" customWidth="1"/>
  </cols>
  <sheetData>
    <row r="2" spans="1:6" ht="15" customHeight="1">
      <c r="A2" s="851"/>
      <c r="B2" s="1565" t="s">
        <v>140</v>
      </c>
      <c r="C2" s="1565"/>
      <c r="D2" s="851"/>
      <c r="E2" s="853" t="s">
        <v>968</v>
      </c>
      <c r="F2" s="851"/>
    </row>
    <row r="3" spans="1:6" ht="15">
      <c r="A3" s="851"/>
      <c r="B3" s="1565"/>
      <c r="C3" s="1565"/>
      <c r="D3" s="851"/>
      <c r="E3" s="853" t="s">
        <v>831</v>
      </c>
      <c r="F3" s="851"/>
    </row>
    <row r="4" spans="1:6" ht="15">
      <c r="A4" s="851"/>
      <c r="B4" s="851"/>
      <c r="C4" s="851"/>
      <c r="D4" s="851"/>
      <c r="E4" s="851"/>
      <c r="F4" s="851"/>
    </row>
    <row r="5" spans="1:6" ht="38.25" customHeight="1">
      <c r="A5" s="851"/>
      <c r="B5" s="1566" t="s">
        <v>1002</v>
      </c>
      <c r="C5" s="1566"/>
      <c r="D5" s="1566"/>
      <c r="E5" s="1566"/>
      <c r="F5" s="851"/>
    </row>
    <row r="6" spans="1:6" ht="15.75" thickBot="1">
      <c r="A6" s="851"/>
      <c r="B6" s="854"/>
      <c r="C6" s="854"/>
      <c r="D6" s="854"/>
      <c r="E6" s="853" t="s">
        <v>673</v>
      </c>
      <c r="F6" s="851"/>
    </row>
    <row r="7" spans="1:6" ht="25.5">
      <c r="A7" s="851"/>
      <c r="B7" s="1667" t="s">
        <v>579</v>
      </c>
      <c r="C7" s="1669" t="s">
        <v>704</v>
      </c>
      <c r="D7" s="1009" t="s">
        <v>969</v>
      </c>
      <c r="E7" s="1010" t="s">
        <v>970</v>
      </c>
      <c r="F7" s="851"/>
    </row>
    <row r="8" spans="1:6" ht="15">
      <c r="A8" s="851"/>
      <c r="B8" s="1668"/>
      <c r="C8" s="1670"/>
      <c r="D8" s="1011" t="s">
        <v>971</v>
      </c>
      <c r="E8" s="1012" t="s">
        <v>972</v>
      </c>
      <c r="F8" s="851"/>
    </row>
    <row r="9" spans="1:6" s="863" customFormat="1" ht="9" thickBot="1">
      <c r="A9" s="859"/>
      <c r="B9" s="860">
        <v>1</v>
      </c>
      <c r="C9" s="861">
        <v>2</v>
      </c>
      <c r="D9" s="861">
        <v>3</v>
      </c>
      <c r="E9" s="862">
        <v>4</v>
      </c>
      <c r="F9" s="859"/>
    </row>
    <row r="10" spans="1:6" ht="15">
      <c r="A10" s="851"/>
      <c r="B10" s="1013">
        <v>1</v>
      </c>
      <c r="C10" s="1014" t="s">
        <v>707</v>
      </c>
      <c r="D10" s="1015"/>
      <c r="E10" s="973"/>
      <c r="F10" s="851"/>
    </row>
    <row r="11" spans="1:6" ht="39">
      <c r="A11" s="851"/>
      <c r="B11" s="1016">
        <v>2</v>
      </c>
      <c r="C11" s="1017" t="s">
        <v>973</v>
      </c>
      <c r="D11" s="1018"/>
      <c r="E11" s="869"/>
      <c r="F11" s="851"/>
    </row>
    <row r="12" spans="1:6" ht="15">
      <c r="A12" s="851"/>
      <c r="B12" s="1016">
        <v>3</v>
      </c>
      <c r="C12" s="1017" t="s">
        <v>709</v>
      </c>
      <c r="D12" s="1018"/>
      <c r="E12" s="869"/>
      <c r="F12" s="851"/>
    </row>
    <row r="13" spans="1:6" ht="26.25">
      <c r="A13" s="851"/>
      <c r="B13" s="1016">
        <v>4</v>
      </c>
      <c r="C13" s="1017" t="s">
        <v>974</v>
      </c>
      <c r="D13" s="1018"/>
      <c r="E13" s="869"/>
      <c r="F13" s="851"/>
    </row>
    <row r="14" spans="1:6" ht="15">
      <c r="A14" s="851"/>
      <c r="B14" s="1016">
        <v>5</v>
      </c>
      <c r="C14" s="1017" t="s">
        <v>711</v>
      </c>
      <c r="D14" s="1018"/>
      <c r="E14" s="869"/>
      <c r="F14" s="851"/>
    </row>
    <row r="15" spans="1:6" ht="15">
      <c r="A15" s="851"/>
      <c r="B15" s="1016">
        <v>6</v>
      </c>
      <c r="C15" s="1017" t="s">
        <v>712</v>
      </c>
      <c r="D15" s="1018"/>
      <c r="E15" s="869"/>
      <c r="F15" s="851"/>
    </row>
    <row r="16" spans="1:6" ht="15">
      <c r="A16" s="851"/>
      <c r="B16" s="1016">
        <v>7</v>
      </c>
      <c r="C16" s="1017" t="s">
        <v>713</v>
      </c>
      <c r="D16" s="1018"/>
      <c r="E16" s="869"/>
      <c r="F16" s="851"/>
    </row>
    <row r="17" spans="1:6" ht="39">
      <c r="A17" s="851"/>
      <c r="B17" s="1016">
        <v>8</v>
      </c>
      <c r="C17" s="1017" t="s">
        <v>714</v>
      </c>
      <c r="D17" s="1018"/>
      <c r="E17" s="869"/>
      <c r="F17" s="851"/>
    </row>
    <row r="18" spans="1:6" ht="15">
      <c r="A18" s="851"/>
      <c r="B18" s="1016">
        <v>9</v>
      </c>
      <c r="C18" s="1019" t="s">
        <v>715</v>
      </c>
      <c r="D18" s="1018"/>
      <c r="E18" s="869"/>
      <c r="F18" s="851"/>
    </row>
    <row r="19" spans="1:6" ht="15">
      <c r="A19" s="851"/>
      <c r="B19" s="1020">
        <v>10</v>
      </c>
      <c r="C19" s="1021" t="s">
        <v>975</v>
      </c>
      <c r="D19" s="1022"/>
      <c r="E19" s="872"/>
      <c r="F19" s="851"/>
    </row>
    <row r="20" spans="1:6" ht="15">
      <c r="A20" s="851"/>
      <c r="B20" s="1023"/>
      <c r="C20" s="1024" t="s">
        <v>976</v>
      </c>
      <c r="D20" s="1025"/>
      <c r="E20" s="866"/>
      <c r="F20" s="851"/>
    </row>
    <row r="21" spans="1:6" ht="15">
      <c r="A21" s="851"/>
      <c r="B21" s="1023"/>
      <c r="C21" s="1024" t="s">
        <v>717</v>
      </c>
      <c r="D21" s="1025"/>
      <c r="E21" s="866"/>
      <c r="F21" s="851"/>
    </row>
    <row r="22" spans="1:6" ht="15">
      <c r="A22" s="851"/>
      <c r="B22" s="1023"/>
      <c r="C22" s="1024" t="s">
        <v>718</v>
      </c>
      <c r="D22" s="1025"/>
      <c r="E22" s="866"/>
      <c r="F22" s="851"/>
    </row>
    <row r="23" spans="1:6" ht="15">
      <c r="A23" s="851"/>
      <c r="B23" s="1023"/>
      <c r="C23" s="1024" t="s">
        <v>719</v>
      </c>
      <c r="D23" s="1025"/>
      <c r="E23" s="866"/>
      <c r="F23" s="851"/>
    </row>
    <row r="24" spans="1:6" ht="15">
      <c r="A24" s="851"/>
      <c r="B24" s="1023"/>
      <c r="C24" s="1024" t="s">
        <v>720</v>
      </c>
      <c r="D24" s="1025"/>
      <c r="E24" s="866"/>
      <c r="F24" s="851"/>
    </row>
    <row r="25" spans="1:6" ht="15">
      <c r="A25" s="851"/>
      <c r="B25" s="1026"/>
      <c r="C25" s="1027" t="s">
        <v>721</v>
      </c>
      <c r="D25" s="1028"/>
      <c r="E25" s="1029"/>
      <c r="F25" s="851"/>
    </row>
    <row r="26" spans="1:6" ht="26.25">
      <c r="A26" s="851"/>
      <c r="B26" s="1016">
        <v>11</v>
      </c>
      <c r="C26" s="1017" t="s">
        <v>977</v>
      </c>
      <c r="D26" s="1018"/>
      <c r="E26" s="869"/>
      <c r="F26" s="851"/>
    </row>
    <row r="27" spans="1:6" ht="15">
      <c r="A27" s="851"/>
      <c r="B27" s="1016">
        <v>12</v>
      </c>
      <c r="C27" s="1017" t="s">
        <v>723</v>
      </c>
      <c r="D27" s="1018"/>
      <c r="E27" s="869"/>
      <c r="F27" s="851"/>
    </row>
    <row r="28" spans="1:6" ht="26.25">
      <c r="A28" s="851"/>
      <c r="B28" s="1016">
        <v>13</v>
      </c>
      <c r="C28" s="1017" t="s">
        <v>724</v>
      </c>
      <c r="D28" s="1018"/>
      <c r="E28" s="869"/>
      <c r="F28" s="851"/>
    </row>
    <row r="29" spans="1:6" ht="15">
      <c r="A29" s="851"/>
      <c r="B29" s="1016">
        <v>14</v>
      </c>
      <c r="C29" s="1017" t="s">
        <v>725</v>
      </c>
      <c r="D29" s="1018"/>
      <c r="E29" s="869"/>
      <c r="F29" s="851"/>
    </row>
    <row r="30" spans="1:6" ht="15.75" thickBot="1">
      <c r="A30" s="851"/>
      <c r="B30" s="1030">
        <v>15</v>
      </c>
      <c r="C30" s="1031" t="s">
        <v>726</v>
      </c>
      <c r="D30" s="1032"/>
      <c r="E30" s="1033"/>
      <c r="F30" s="851"/>
    </row>
    <row r="31" spans="1:6" ht="15.75" thickBot="1">
      <c r="A31" s="851"/>
      <c r="B31" s="1034" t="s">
        <v>727</v>
      </c>
      <c r="C31" s="1035"/>
      <c r="D31" s="1036"/>
      <c r="E31" s="875"/>
      <c r="F31" s="851"/>
    </row>
    <row r="32" spans="1:6" ht="15">
      <c r="A32" s="851"/>
      <c r="B32" s="879"/>
      <c r="C32" s="879"/>
      <c r="D32" s="879"/>
      <c r="E32" s="879"/>
      <c r="F32" s="851"/>
    </row>
    <row r="33" spans="1:6" ht="15">
      <c r="A33" s="851"/>
      <c r="B33" s="1037" t="s">
        <v>978</v>
      </c>
      <c r="C33" s="1038"/>
      <c r="D33" s="1038"/>
      <c r="E33" s="1038"/>
      <c r="F33" s="851"/>
    </row>
    <row r="34" spans="1:6" ht="15">
      <c r="A34" s="851"/>
      <c r="B34" s="879"/>
      <c r="C34" s="879"/>
      <c r="D34" s="879"/>
      <c r="E34" s="879"/>
      <c r="F34" s="851"/>
    </row>
    <row r="37" spans="3:5" ht="18.75" customHeight="1">
      <c r="C37" s="1039" t="s">
        <v>558</v>
      </c>
      <c r="D37" s="1039" t="s">
        <v>979</v>
      </c>
      <c r="E37" s="1039" t="s">
        <v>980</v>
      </c>
    </row>
    <row r="38" spans="3:5" ht="52.5" customHeight="1">
      <c r="C38" s="1040" t="s">
        <v>914</v>
      </c>
      <c r="D38" s="1041" t="s">
        <v>669</v>
      </c>
      <c r="E38" s="1040" t="s">
        <v>915</v>
      </c>
    </row>
  </sheetData>
  <sheetProtection/>
  <mergeCells count="4">
    <mergeCell ref="B2:C3"/>
    <mergeCell ref="B5:E5"/>
    <mergeCell ref="B7:B8"/>
    <mergeCell ref="C7:C8"/>
  </mergeCells>
  <printOptions/>
  <pageMargins left="0.7" right="0.7" top="0.75" bottom="0.75" header="0.3" footer="0.3"/>
  <pageSetup horizontalDpi="600" verticalDpi="600" orientation="portrait" scale="84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92D050"/>
  </sheetPr>
  <dimension ref="A1:W25"/>
  <sheetViews>
    <sheetView zoomScaleSheetLayoutView="100" zoomScalePageLayoutView="0" workbookViewId="0" topLeftCell="A1">
      <selection activeCell="H1" sqref="H1"/>
    </sheetView>
  </sheetViews>
  <sheetFormatPr defaultColWidth="9.140625" defaultRowHeight="15"/>
  <cols>
    <col min="1" max="16384" width="9.140625" style="1049" customWidth="1"/>
  </cols>
  <sheetData>
    <row r="1" spans="1:23" ht="15.75">
      <c r="A1" s="1042" t="s">
        <v>140</v>
      </c>
      <c r="B1" s="1043"/>
      <c r="C1" s="1043"/>
      <c r="D1" s="1043"/>
      <c r="E1" s="1044"/>
      <c r="F1" s="1045"/>
      <c r="G1" s="1045" t="s">
        <v>981</v>
      </c>
      <c r="H1" s="1046"/>
      <c r="I1" s="1047"/>
      <c r="J1" s="1044"/>
      <c r="K1" s="1044"/>
      <c r="L1" s="1044"/>
      <c r="M1" s="1044"/>
      <c r="N1" s="1044"/>
      <c r="O1" s="1044"/>
      <c r="P1" s="1044"/>
      <c r="Q1" s="1048"/>
      <c r="R1" s="1048"/>
      <c r="S1" s="1048"/>
      <c r="T1" s="1048"/>
      <c r="U1" s="1048"/>
      <c r="V1" s="1048"/>
      <c r="W1" s="1048"/>
    </row>
    <row r="2" spans="1:23" ht="15.75">
      <c r="A2" s="1044"/>
      <c r="B2" s="1044"/>
      <c r="C2" s="1044"/>
      <c r="D2" s="1044"/>
      <c r="E2" s="1044"/>
      <c r="F2" s="1046"/>
      <c r="G2" s="1046" t="s">
        <v>137</v>
      </c>
      <c r="H2" s="1046"/>
      <c r="I2" s="1047"/>
      <c r="J2" s="1044"/>
      <c r="K2" s="1044"/>
      <c r="L2" s="1044"/>
      <c r="M2" s="1044"/>
      <c r="N2" s="1044"/>
      <c r="O2" s="1044"/>
      <c r="P2" s="1044"/>
      <c r="Q2" s="1048"/>
      <c r="R2" s="1048"/>
      <c r="S2" s="1048"/>
      <c r="T2" s="1048"/>
      <c r="U2" s="1048"/>
      <c r="V2" s="1048"/>
      <c r="W2" s="1048"/>
    </row>
    <row r="3" spans="1:23" ht="15.75">
      <c r="A3" s="1044"/>
      <c r="B3" s="1044"/>
      <c r="C3" s="1044"/>
      <c r="D3" s="1044"/>
      <c r="E3" s="1044"/>
      <c r="F3" s="1044"/>
      <c r="G3" s="1044"/>
      <c r="H3" s="1044"/>
      <c r="I3" s="1044"/>
      <c r="J3" s="1044"/>
      <c r="K3" s="1044"/>
      <c r="L3" s="1044"/>
      <c r="M3" s="1044"/>
      <c r="N3" s="1044"/>
      <c r="O3" s="1044"/>
      <c r="P3" s="1044"/>
      <c r="Q3" s="1048"/>
      <c r="R3" s="1048"/>
      <c r="S3" s="1048"/>
      <c r="T3" s="1048"/>
      <c r="U3" s="1048"/>
      <c r="V3" s="1048"/>
      <c r="W3" s="1048"/>
    </row>
    <row r="4" spans="1:23" ht="15.75">
      <c r="A4" s="1044"/>
      <c r="B4" s="1044"/>
      <c r="C4" s="1044"/>
      <c r="D4" s="1044"/>
      <c r="E4" s="1044"/>
      <c r="F4" s="1044"/>
      <c r="G4" s="1044"/>
      <c r="H4" s="1044"/>
      <c r="I4" s="1044"/>
      <c r="J4" s="1044"/>
      <c r="K4" s="1044"/>
      <c r="L4" s="1044"/>
      <c r="M4" s="1044"/>
      <c r="N4" s="1044"/>
      <c r="O4" s="1044"/>
      <c r="P4" s="1044"/>
      <c r="Q4" s="1048"/>
      <c r="R4" s="1048"/>
      <c r="S4" s="1048"/>
      <c r="T4" s="1048"/>
      <c r="U4" s="1048"/>
      <c r="V4" s="1048"/>
      <c r="W4" s="1048"/>
    </row>
    <row r="5" spans="1:23" ht="15.75">
      <c r="A5" s="1044"/>
      <c r="B5" s="1044"/>
      <c r="C5" s="1044"/>
      <c r="D5" s="1044"/>
      <c r="E5" s="1044"/>
      <c r="F5" s="1044"/>
      <c r="G5" s="1044"/>
      <c r="H5" s="1044"/>
      <c r="I5" s="1044"/>
      <c r="J5" s="1044"/>
      <c r="K5" s="1044"/>
      <c r="L5" s="1044"/>
      <c r="M5" s="1044"/>
      <c r="N5" s="1044"/>
      <c r="O5" s="1044"/>
      <c r="P5" s="1044"/>
      <c r="Q5" s="1048"/>
      <c r="R5" s="1048"/>
      <c r="S5" s="1048"/>
      <c r="T5" s="1048"/>
      <c r="U5" s="1048"/>
      <c r="V5" s="1048"/>
      <c r="W5" s="1048"/>
    </row>
    <row r="6" spans="1:23" ht="18.75">
      <c r="A6" s="1050" t="s">
        <v>661</v>
      </c>
      <c r="B6" s="1050"/>
      <c r="C6" s="1050"/>
      <c r="D6" s="1050"/>
      <c r="E6" s="1050"/>
      <c r="F6" s="1050"/>
      <c r="G6" s="1050"/>
      <c r="H6" s="1050"/>
      <c r="I6" s="1050"/>
      <c r="J6" s="1044"/>
      <c r="K6" s="1044"/>
      <c r="L6" s="1044"/>
      <c r="M6" s="1044"/>
      <c r="N6" s="1044"/>
      <c r="O6" s="1044"/>
      <c r="P6" s="1044"/>
      <c r="Q6" s="1048"/>
      <c r="R6" s="1048"/>
      <c r="S6" s="1048"/>
      <c r="T6" s="1048"/>
      <c r="U6" s="1048"/>
      <c r="V6" s="1048"/>
      <c r="W6" s="1048"/>
    </row>
    <row r="7" spans="1:23" ht="18.75">
      <c r="A7" s="1051"/>
      <c r="B7" s="1051"/>
      <c r="C7" s="1051"/>
      <c r="D7" s="1051"/>
      <c r="E7" s="1051"/>
      <c r="F7" s="1051"/>
      <c r="G7" s="1051"/>
      <c r="H7" s="1051"/>
      <c r="I7" s="1051"/>
      <c r="J7" s="1044"/>
      <c r="K7" s="1044"/>
      <c r="L7" s="1044"/>
      <c r="M7" s="1044"/>
      <c r="N7" s="1044"/>
      <c r="O7" s="1044"/>
      <c r="P7" s="1044"/>
      <c r="Q7" s="1048"/>
      <c r="R7" s="1048"/>
      <c r="S7" s="1048"/>
      <c r="T7" s="1048"/>
      <c r="U7" s="1048"/>
      <c r="V7" s="1048"/>
      <c r="W7" s="1048"/>
    </row>
    <row r="8" spans="1:23" ht="15.75">
      <c r="A8" s="1043" t="s">
        <v>662</v>
      </c>
      <c r="B8" s="1043"/>
      <c r="C8" s="1043"/>
      <c r="D8" s="1043"/>
      <c r="E8" s="1043"/>
      <c r="F8" s="1043"/>
      <c r="G8" s="1043"/>
      <c r="H8" s="1043"/>
      <c r="I8" s="1044"/>
      <c r="J8" s="1044"/>
      <c r="K8" s="1044"/>
      <c r="L8" s="1044"/>
      <c r="M8" s="1044"/>
      <c r="N8" s="1044"/>
      <c r="O8" s="1044"/>
      <c r="P8" s="1044"/>
      <c r="Q8" s="1048"/>
      <c r="R8" s="1048"/>
      <c r="S8" s="1048"/>
      <c r="T8" s="1048"/>
      <c r="U8" s="1048"/>
      <c r="V8" s="1048"/>
      <c r="W8" s="1048"/>
    </row>
    <row r="9" spans="1:23" ht="15.75">
      <c r="A9" s="1043" t="s">
        <v>663</v>
      </c>
      <c r="B9" s="1043"/>
      <c r="C9" s="1043"/>
      <c r="D9" s="1043"/>
      <c r="E9" s="1043"/>
      <c r="F9" s="1043"/>
      <c r="G9" s="1043"/>
      <c r="H9" s="1043"/>
      <c r="I9" s="1044"/>
      <c r="J9" s="1044"/>
      <c r="K9" s="1044"/>
      <c r="L9" s="1044"/>
      <c r="M9" s="1044"/>
      <c r="N9" s="1044"/>
      <c r="O9" s="1044"/>
      <c r="P9" s="1044"/>
      <c r="Q9" s="1048"/>
      <c r="R9" s="1048"/>
      <c r="S9" s="1048"/>
      <c r="T9" s="1048"/>
      <c r="U9" s="1048"/>
      <c r="V9" s="1048"/>
      <c r="W9" s="1048"/>
    </row>
    <row r="10" spans="1:23" ht="18" customHeight="1">
      <c r="A10" s="1052"/>
      <c r="B10" s="1052"/>
      <c r="C10" s="1052"/>
      <c r="D10" s="1052"/>
      <c r="E10" s="1052"/>
      <c r="F10" s="1052"/>
      <c r="G10" s="1052"/>
      <c r="H10" s="1052"/>
      <c r="I10" s="1044"/>
      <c r="J10" s="1044"/>
      <c r="K10" s="1044"/>
      <c r="L10" s="1044"/>
      <c r="M10" s="1044"/>
      <c r="N10" s="1044"/>
      <c r="O10" s="1044"/>
      <c r="P10" s="1044"/>
      <c r="Q10" s="1048"/>
      <c r="R10" s="1048"/>
      <c r="S10" s="1048"/>
      <c r="T10" s="1048"/>
      <c r="U10" s="1048"/>
      <c r="V10" s="1048"/>
      <c r="W10" s="1048"/>
    </row>
    <row r="11" spans="1:23" ht="27" customHeight="1">
      <c r="A11" s="1044" t="s">
        <v>143</v>
      </c>
      <c r="B11" s="1044"/>
      <c r="C11" s="1044"/>
      <c r="D11" s="1044"/>
      <c r="E11" s="1044"/>
      <c r="F11" s="1044"/>
      <c r="G11" s="1044"/>
      <c r="H11" s="1044"/>
      <c r="I11" s="1044"/>
      <c r="J11" s="1044"/>
      <c r="K11" s="1044"/>
      <c r="L11" s="1044"/>
      <c r="M11" s="1044"/>
      <c r="N11" s="1044"/>
      <c r="O11" s="1044"/>
      <c r="P11" s="1044"/>
      <c r="Q11" s="1048"/>
      <c r="R11" s="1048"/>
      <c r="S11" s="1048"/>
      <c r="T11" s="1048"/>
      <c r="U11" s="1048"/>
      <c r="V11" s="1048"/>
      <c r="W11" s="1048"/>
    </row>
    <row r="12" spans="1:23" ht="47.25" customHeight="1">
      <c r="A12" s="1053" t="s">
        <v>664</v>
      </c>
      <c r="B12" s="1053"/>
      <c r="C12" s="1053"/>
      <c r="D12" s="1053"/>
      <c r="E12" s="1053"/>
      <c r="F12" s="1053"/>
      <c r="G12" s="1053"/>
      <c r="H12" s="1053"/>
      <c r="I12" s="1053"/>
      <c r="J12" s="1044"/>
      <c r="K12" s="1044"/>
      <c r="L12" s="1044"/>
      <c r="M12" s="1044"/>
      <c r="N12" s="1044"/>
      <c r="O12" s="1044"/>
      <c r="P12" s="1044"/>
      <c r="Q12" s="1048"/>
      <c r="R12" s="1048"/>
      <c r="S12" s="1048"/>
      <c r="T12" s="1048"/>
      <c r="U12" s="1048"/>
      <c r="V12" s="1048"/>
      <c r="W12" s="1048"/>
    </row>
    <row r="13" spans="1:23" ht="14.25" customHeight="1">
      <c r="A13" s="1671" t="s">
        <v>665</v>
      </c>
      <c r="B13" s="1671"/>
      <c r="C13" s="1671"/>
      <c r="D13" s="1671"/>
      <c r="E13" s="1671"/>
      <c r="F13" s="1671"/>
      <c r="G13" s="1671"/>
      <c r="H13" s="1671"/>
      <c r="I13" s="1671"/>
      <c r="J13" s="1044"/>
      <c r="K13" s="1044"/>
      <c r="L13" s="1044"/>
      <c r="M13" s="1044"/>
      <c r="N13" s="1044"/>
      <c r="O13" s="1044"/>
      <c r="P13" s="1044"/>
      <c r="Q13" s="1048"/>
      <c r="R13" s="1048"/>
      <c r="S13" s="1048"/>
      <c r="T13" s="1048"/>
      <c r="U13" s="1048"/>
      <c r="V13" s="1048"/>
      <c r="W13" s="1048"/>
    </row>
    <row r="14" spans="1:23" ht="12.75" customHeight="1" hidden="1">
      <c r="A14" s="1671"/>
      <c r="B14" s="1671"/>
      <c r="C14" s="1671"/>
      <c r="D14" s="1671"/>
      <c r="E14" s="1671"/>
      <c r="F14" s="1671"/>
      <c r="G14" s="1671"/>
      <c r="H14" s="1671"/>
      <c r="I14" s="1671"/>
      <c r="J14" s="1044"/>
      <c r="K14" s="1044"/>
      <c r="L14" s="1044"/>
      <c r="M14" s="1044"/>
      <c r="N14" s="1044"/>
      <c r="O14" s="1044"/>
      <c r="P14" s="1044"/>
      <c r="Q14" s="1048"/>
      <c r="R14" s="1048"/>
      <c r="S14" s="1048"/>
      <c r="T14" s="1048"/>
      <c r="U14" s="1048"/>
      <c r="V14" s="1048"/>
      <c r="W14" s="1048"/>
    </row>
    <row r="15" spans="1:23" ht="16.5" customHeight="1" hidden="1">
      <c r="A15" s="1671"/>
      <c r="B15" s="1671"/>
      <c r="C15" s="1671"/>
      <c r="D15" s="1671"/>
      <c r="E15" s="1671"/>
      <c r="F15" s="1671"/>
      <c r="G15" s="1671"/>
      <c r="H15" s="1671"/>
      <c r="I15" s="1671"/>
      <c r="J15" s="1044"/>
      <c r="K15" s="1044"/>
      <c r="L15" s="1044"/>
      <c r="M15" s="1044"/>
      <c r="N15" s="1044"/>
      <c r="O15" s="1044"/>
      <c r="P15" s="1044"/>
      <c r="Q15" s="1048"/>
      <c r="R15" s="1048"/>
      <c r="S15" s="1048"/>
      <c r="T15" s="1048"/>
      <c r="U15" s="1048"/>
      <c r="V15" s="1048"/>
      <c r="W15" s="1048"/>
    </row>
    <row r="16" spans="1:23" ht="46.5" customHeight="1">
      <c r="A16" s="1671"/>
      <c r="B16" s="1671"/>
      <c r="C16" s="1671"/>
      <c r="D16" s="1671"/>
      <c r="E16" s="1671"/>
      <c r="F16" s="1671"/>
      <c r="G16" s="1671"/>
      <c r="H16" s="1671"/>
      <c r="I16" s="1671"/>
      <c r="J16" s="1044"/>
      <c r="K16" s="1044"/>
      <c r="L16" s="1044"/>
      <c r="M16" s="1044"/>
      <c r="N16" s="1044"/>
      <c r="O16" s="1044"/>
      <c r="P16" s="1044"/>
      <c r="Q16" s="1048"/>
      <c r="R16" s="1048"/>
      <c r="S16" s="1048"/>
      <c r="T16" s="1048"/>
      <c r="U16" s="1048"/>
      <c r="V16" s="1048"/>
      <c r="W16" s="1048"/>
    </row>
    <row r="17" spans="1:23" ht="63.75" customHeight="1">
      <c r="A17" s="1671" t="s">
        <v>666</v>
      </c>
      <c r="B17" s="1671"/>
      <c r="C17" s="1671"/>
      <c r="D17" s="1671"/>
      <c r="E17" s="1671"/>
      <c r="F17" s="1671"/>
      <c r="G17" s="1671"/>
      <c r="H17" s="1671"/>
      <c r="I17" s="1671"/>
      <c r="J17" s="1044"/>
      <c r="K17" s="1044"/>
      <c r="L17" s="1044"/>
      <c r="M17" s="1044"/>
      <c r="N17" s="1044"/>
      <c r="O17" s="1044"/>
      <c r="P17" s="1044"/>
      <c r="Q17" s="1048"/>
      <c r="R17" s="1048" t="s">
        <v>667</v>
      </c>
      <c r="S17" s="1048"/>
      <c r="T17" s="1048"/>
      <c r="U17" s="1048"/>
      <c r="V17" s="1048"/>
      <c r="W17" s="1048"/>
    </row>
    <row r="18" spans="1:23" ht="24" customHeight="1">
      <c r="A18" s="1044"/>
      <c r="B18" s="1044"/>
      <c r="C18" s="1044"/>
      <c r="D18" s="1044"/>
      <c r="E18" s="1044"/>
      <c r="F18" s="1054"/>
      <c r="G18" s="1054"/>
      <c r="H18" s="1054"/>
      <c r="I18" s="1054"/>
      <c r="J18" s="1044"/>
      <c r="K18" s="1044"/>
      <c r="L18" s="1044"/>
      <c r="M18" s="1044"/>
      <c r="N18" s="1044"/>
      <c r="O18" s="1044"/>
      <c r="P18" s="1044"/>
      <c r="Q18" s="1048"/>
      <c r="R18" s="1048"/>
      <c r="S18" s="1048"/>
      <c r="T18" s="1048"/>
      <c r="U18" s="1048"/>
      <c r="V18" s="1048"/>
      <c r="W18" s="1048"/>
    </row>
    <row r="19" spans="1:23" ht="31.5" customHeight="1">
      <c r="A19" s="1044"/>
      <c r="B19" s="1044"/>
      <c r="C19" s="1044"/>
      <c r="D19" s="1044"/>
      <c r="E19" s="1044"/>
      <c r="F19" s="1044"/>
      <c r="G19" s="1044"/>
      <c r="H19" s="1044"/>
      <c r="I19" s="1044"/>
      <c r="J19" s="1044"/>
      <c r="K19" s="1044"/>
      <c r="L19" s="1044"/>
      <c r="M19" s="1044"/>
      <c r="N19" s="1044"/>
      <c r="O19" s="1044"/>
      <c r="P19" s="1044"/>
      <c r="Q19" s="1048"/>
      <c r="R19" s="1048"/>
      <c r="S19" s="1048"/>
      <c r="T19" s="1048"/>
      <c r="U19" s="1048"/>
      <c r="V19" s="1048"/>
      <c r="W19" s="1048"/>
    </row>
    <row r="20" spans="1:23" ht="33" customHeight="1">
      <c r="A20" s="1672" t="s">
        <v>668</v>
      </c>
      <c r="B20" s="1672"/>
      <c r="C20" s="1672"/>
      <c r="D20" s="1672" t="s">
        <v>669</v>
      </c>
      <c r="E20" s="1672"/>
      <c r="F20" s="1673" t="s">
        <v>670</v>
      </c>
      <c r="G20" s="1673"/>
      <c r="H20" s="1673"/>
      <c r="I20" s="1673"/>
      <c r="J20" s="1044"/>
      <c r="K20" s="1044"/>
      <c r="L20" s="1044"/>
      <c r="M20" s="1044"/>
      <c r="N20" s="1044"/>
      <c r="O20" s="1044"/>
      <c r="P20" s="1044"/>
      <c r="Q20" s="1048"/>
      <c r="R20" s="1048"/>
      <c r="S20" s="1048"/>
      <c r="T20" s="1048"/>
      <c r="U20" s="1048"/>
      <c r="V20" s="1048"/>
      <c r="W20" s="1048"/>
    </row>
    <row r="21" spans="1:23" ht="15.75">
      <c r="A21" s="1044"/>
      <c r="B21" s="1044"/>
      <c r="C21" s="1044"/>
      <c r="D21" s="1044"/>
      <c r="E21" s="1044"/>
      <c r="F21" s="1044"/>
      <c r="G21" s="1044"/>
      <c r="H21" s="1044"/>
      <c r="I21" s="1044"/>
      <c r="J21" s="1044"/>
      <c r="K21" s="1044"/>
      <c r="L21" s="1044"/>
      <c r="M21" s="1044"/>
      <c r="N21" s="1044"/>
      <c r="O21" s="1044"/>
      <c r="P21" s="1044"/>
      <c r="Q21" s="1048"/>
      <c r="R21" s="1048"/>
      <c r="S21" s="1048"/>
      <c r="T21" s="1048"/>
      <c r="U21" s="1048"/>
      <c r="V21" s="1048"/>
      <c r="W21" s="1048"/>
    </row>
    <row r="22" spans="1:23" ht="15.75">
      <c r="A22" s="1044"/>
      <c r="B22" s="1044"/>
      <c r="C22" s="1044"/>
      <c r="D22" s="1044"/>
      <c r="E22" s="1044"/>
      <c r="F22" s="1048"/>
      <c r="G22" s="1048"/>
      <c r="H22" s="1048"/>
      <c r="I22" s="1048"/>
      <c r="J22" s="1048"/>
      <c r="K22" s="1048"/>
      <c r="L22" s="1048"/>
      <c r="M22" s="1048"/>
      <c r="N22" s="1048"/>
      <c r="O22" s="1048"/>
      <c r="P22" s="1048"/>
      <c r="Q22" s="1048"/>
      <c r="R22" s="1048"/>
      <c r="S22" s="1048"/>
      <c r="T22" s="1048"/>
      <c r="U22" s="1048"/>
      <c r="V22" s="1048"/>
      <c r="W22" s="1048"/>
    </row>
    <row r="23" spans="1:23" ht="12.75">
      <c r="A23" s="1048"/>
      <c r="B23" s="1048"/>
      <c r="C23" s="1048"/>
      <c r="D23" s="1048"/>
      <c r="E23" s="1048"/>
      <c r="F23" s="1048"/>
      <c r="G23" s="1048"/>
      <c r="H23" s="1048"/>
      <c r="I23" s="1048"/>
      <c r="J23" s="1048"/>
      <c r="K23" s="1048"/>
      <c r="L23" s="1048"/>
      <c r="M23" s="1048"/>
      <c r="N23" s="1048"/>
      <c r="O23" s="1048"/>
      <c r="P23" s="1048"/>
      <c r="Q23" s="1048"/>
      <c r="R23" s="1048"/>
      <c r="S23" s="1048"/>
      <c r="T23" s="1048"/>
      <c r="U23" s="1048"/>
      <c r="V23" s="1048"/>
      <c r="W23" s="1048"/>
    </row>
    <row r="24" spans="1:23" ht="12.75">
      <c r="A24" s="1048"/>
      <c r="B24" s="1048"/>
      <c r="C24" s="1048"/>
      <c r="D24" s="1048"/>
      <c r="E24" s="1048"/>
      <c r="F24" s="1048"/>
      <c r="G24" s="1048"/>
      <c r="H24" s="1048"/>
      <c r="I24" s="1048"/>
      <c r="J24" s="1048"/>
      <c r="K24" s="1048"/>
      <c r="L24" s="1048"/>
      <c r="M24" s="1048"/>
      <c r="N24" s="1048"/>
      <c r="O24" s="1048"/>
      <c r="P24" s="1048"/>
      <c r="Q24" s="1048"/>
      <c r="R24" s="1048"/>
      <c r="S24" s="1048"/>
      <c r="T24" s="1048"/>
      <c r="U24" s="1048"/>
      <c r="V24" s="1048"/>
      <c r="W24" s="1048"/>
    </row>
    <row r="25" spans="1:23" ht="12.75">
      <c r="A25" s="1048"/>
      <c r="B25" s="1048"/>
      <c r="C25" s="1048"/>
      <c r="D25" s="1048"/>
      <c r="E25" s="1048"/>
      <c r="F25" s="1048"/>
      <c r="G25" s="1048"/>
      <c r="H25" s="1048"/>
      <c r="I25" s="1048"/>
      <c r="J25" s="1048"/>
      <c r="K25" s="1048"/>
      <c r="L25" s="1048"/>
      <c r="M25" s="1048"/>
      <c r="N25" s="1048"/>
      <c r="O25" s="1048"/>
      <c r="P25" s="1048"/>
      <c r="Q25" s="1048"/>
      <c r="R25" s="1048"/>
      <c r="S25" s="1048"/>
      <c r="T25" s="1048"/>
      <c r="U25" s="1048"/>
      <c r="V25" s="1048"/>
      <c r="W25" s="1048"/>
    </row>
  </sheetData>
  <sheetProtection/>
  <mergeCells count="5">
    <mergeCell ref="A13:I16"/>
    <mergeCell ref="A17:I17"/>
    <mergeCell ref="A20:C20"/>
    <mergeCell ref="D20:E20"/>
    <mergeCell ref="F20:I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6.00390625" style="0" customWidth="1"/>
    <col min="2" max="2" width="28.57421875" style="0" customWidth="1"/>
    <col min="3" max="3" width="28.140625" style="0" customWidth="1"/>
    <col min="4" max="4" width="27.28125" style="0" customWidth="1"/>
  </cols>
  <sheetData>
    <row r="1" ht="15">
      <c r="A1" s="1146" t="s">
        <v>1003</v>
      </c>
    </row>
    <row r="2" ht="15">
      <c r="A2" s="1146" t="s">
        <v>1004</v>
      </c>
    </row>
    <row r="3" ht="15">
      <c r="A3" s="1146"/>
    </row>
    <row r="4" spans="1:4" ht="15.75">
      <c r="A4" s="1223" t="s">
        <v>639</v>
      </c>
      <c r="B4" s="1223"/>
      <c r="C4" s="1223"/>
      <c r="D4" s="1223"/>
    </row>
    <row r="6" ht="15.75" thickBot="1"/>
    <row r="7" spans="1:4" ht="36" customHeight="1" thickBot="1">
      <c r="A7" s="1073" t="s">
        <v>2</v>
      </c>
      <c r="B7" s="1074" t="s">
        <v>133</v>
      </c>
      <c r="C7" s="1074" t="s">
        <v>134</v>
      </c>
      <c r="D7" s="1076" t="s">
        <v>5</v>
      </c>
    </row>
    <row r="8" spans="1:4" ht="30" customHeight="1" thickBot="1">
      <c r="A8" s="298">
        <v>0</v>
      </c>
      <c r="B8" s="299">
        <v>0</v>
      </c>
      <c r="C8" s="299">
        <v>0</v>
      </c>
      <c r="D8" s="300">
        <v>0</v>
      </c>
    </row>
    <row r="10" ht="15.75">
      <c r="A10" s="702" t="s">
        <v>1031</v>
      </c>
    </row>
    <row r="11" spans="1:2" ht="15">
      <c r="A11" s="282"/>
      <c r="B11" s="282"/>
    </row>
    <row r="12" spans="1:2" ht="15">
      <c r="A12" s="282"/>
      <c r="B12" s="282"/>
    </row>
    <row r="13" spans="1:2" ht="15">
      <c r="A13" s="282"/>
      <c r="B13" s="282"/>
    </row>
    <row r="14" spans="1:2" ht="15">
      <c r="A14" s="282"/>
      <c r="B14" s="282"/>
    </row>
    <row r="15" spans="1:2" ht="15">
      <c r="A15" s="282"/>
      <c r="B15" s="282"/>
    </row>
    <row r="24" ht="15.75">
      <c r="C24" s="180"/>
    </row>
  </sheetData>
  <sheetProtection/>
  <mergeCells count="1">
    <mergeCell ref="A4:D4"/>
  </mergeCells>
  <printOptions/>
  <pageMargins left="0.74803149606299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17"/>
  <sheetViews>
    <sheetView zoomScalePageLayoutView="0" workbookViewId="0" topLeftCell="A1">
      <selection activeCell="B17" sqref="B17"/>
    </sheetView>
  </sheetViews>
  <sheetFormatPr defaultColWidth="9.140625" defaultRowHeight="15"/>
  <cols>
    <col min="2" max="2" width="8.28125" style="0" customWidth="1"/>
    <col min="3" max="3" width="53.140625" style="0" customWidth="1"/>
    <col min="4" max="5" width="20.7109375" style="0" customWidth="1"/>
  </cols>
  <sheetData>
    <row r="2" ht="15">
      <c r="B2" s="1146" t="s">
        <v>1003</v>
      </c>
    </row>
    <row r="3" ht="15">
      <c r="B3" s="1146" t="s">
        <v>1004</v>
      </c>
    </row>
    <row r="5" ht="3" customHeight="1"/>
    <row r="6" spans="2:5" ht="42.75" customHeight="1">
      <c r="B6" s="1242" t="s">
        <v>640</v>
      </c>
      <c r="C6" s="1242"/>
      <c r="D6" s="1242"/>
      <c r="E6" s="1242"/>
    </row>
    <row r="7" spans="2:5" ht="13.5" customHeight="1">
      <c r="B7" s="743"/>
      <c r="C7" s="743"/>
      <c r="D7" s="743"/>
      <c r="E7" s="743"/>
    </row>
    <row r="8" ht="15.75" thickBot="1"/>
    <row r="9" spans="2:5" ht="47.25" customHeight="1" thickBot="1">
      <c r="B9" s="1073" t="s">
        <v>0</v>
      </c>
      <c r="C9" s="1130" t="s">
        <v>988</v>
      </c>
      <c r="D9" s="1078" t="s">
        <v>987</v>
      </c>
      <c r="E9" s="1076" t="s">
        <v>613</v>
      </c>
    </row>
    <row r="10" spans="2:5" ht="47.25" customHeight="1">
      <c r="B10" s="296" t="s">
        <v>11</v>
      </c>
      <c r="C10" s="329" t="s">
        <v>74</v>
      </c>
      <c r="D10" s="1151">
        <v>0</v>
      </c>
      <c r="E10" s="1147">
        <v>0</v>
      </c>
    </row>
    <row r="11" spans="2:5" ht="53.25" customHeight="1">
      <c r="B11" s="263" t="s">
        <v>29</v>
      </c>
      <c r="C11" s="267" t="s">
        <v>75</v>
      </c>
      <c r="D11" s="1152">
        <v>0</v>
      </c>
      <c r="E11" s="1153">
        <v>0</v>
      </c>
    </row>
    <row r="12" spans="2:5" ht="55.5" customHeight="1">
      <c r="B12" s="1248" t="s">
        <v>50</v>
      </c>
      <c r="C12" s="267" t="s">
        <v>76</v>
      </c>
      <c r="D12" s="1152">
        <v>0</v>
      </c>
      <c r="E12" s="1153">
        <v>0</v>
      </c>
    </row>
    <row r="13" spans="2:5" ht="15.75">
      <c r="B13" s="1248"/>
      <c r="C13" s="267" t="s">
        <v>77</v>
      </c>
      <c r="D13" s="1152"/>
      <c r="E13" s="1153"/>
    </row>
    <row r="14" spans="2:5" ht="19.5" customHeight="1" thickBot="1">
      <c r="B14" s="1249"/>
      <c r="C14" s="311" t="s">
        <v>78</v>
      </c>
      <c r="D14" s="1154"/>
      <c r="E14" s="1148"/>
    </row>
    <row r="15" spans="2:5" ht="19.5" customHeight="1" thickBot="1">
      <c r="B15" s="1228" t="s">
        <v>614</v>
      </c>
      <c r="C15" s="1229"/>
      <c r="D15" s="1155">
        <f>D10+D11+D12</f>
        <v>0</v>
      </c>
      <c r="E15" s="1150">
        <f>E10+E11+E12</f>
        <v>0</v>
      </c>
    </row>
    <row r="17" ht="15.75">
      <c r="B17" s="702" t="s">
        <v>1031</v>
      </c>
    </row>
  </sheetData>
  <sheetProtection/>
  <mergeCells count="3">
    <mergeCell ref="B12:B14"/>
    <mergeCell ref="B15:C15"/>
    <mergeCell ref="B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16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12.28125" style="0" customWidth="1"/>
    <col min="3" max="3" width="32.140625" style="0" customWidth="1"/>
    <col min="4" max="5" width="30.7109375" style="0" customWidth="1"/>
  </cols>
  <sheetData>
    <row r="2" ht="15">
      <c r="B2" s="1146" t="s">
        <v>1003</v>
      </c>
    </row>
    <row r="3" ht="15">
      <c r="B3" s="1146" t="s">
        <v>1004</v>
      </c>
    </row>
    <row r="5" spans="2:5" ht="15.75" customHeight="1">
      <c r="B5" s="1242" t="s">
        <v>982</v>
      </c>
      <c r="C5" s="1257"/>
      <c r="D5" s="1257"/>
      <c r="E5" s="1257"/>
    </row>
    <row r="7" spans="3:5" ht="16.5" thickBot="1">
      <c r="C7" s="180"/>
      <c r="D7" s="180"/>
      <c r="E7" s="180"/>
    </row>
    <row r="8" spans="2:5" ht="19.5" customHeight="1">
      <c r="B8" s="1254" t="s">
        <v>0</v>
      </c>
      <c r="C8" s="1250" t="s">
        <v>79</v>
      </c>
      <c r="D8" s="1252" t="s">
        <v>641</v>
      </c>
      <c r="E8" s="1253"/>
    </row>
    <row r="9" spans="2:5" ht="21" customHeight="1" thickBot="1">
      <c r="B9" s="1255"/>
      <c r="C9" s="1251"/>
      <c r="D9" s="1079" t="s">
        <v>80</v>
      </c>
      <c r="E9" s="1080" t="s">
        <v>642</v>
      </c>
    </row>
    <row r="10" spans="2:5" ht="28.5" customHeight="1">
      <c r="B10" s="727" t="s">
        <v>11</v>
      </c>
      <c r="C10" s="314" t="s">
        <v>81</v>
      </c>
      <c r="D10" s="1156">
        <v>0</v>
      </c>
      <c r="E10" s="1157">
        <v>0</v>
      </c>
    </row>
    <row r="11" spans="2:5" ht="27.75" customHeight="1">
      <c r="B11" s="728" t="s">
        <v>29</v>
      </c>
      <c r="C11" s="315" t="s">
        <v>82</v>
      </c>
      <c r="D11" s="1158">
        <v>0</v>
      </c>
      <c r="E11" s="1159">
        <v>0</v>
      </c>
    </row>
    <row r="12" spans="2:5" ht="24" customHeight="1">
      <c r="B12" s="728" t="s">
        <v>50</v>
      </c>
      <c r="C12" s="315" t="s">
        <v>83</v>
      </c>
      <c r="D12" s="1158">
        <v>0</v>
      </c>
      <c r="E12" s="1159">
        <v>0</v>
      </c>
    </row>
    <row r="13" spans="2:9" ht="27" customHeight="1" thickBot="1">
      <c r="B13" s="729" t="s">
        <v>52</v>
      </c>
      <c r="C13" s="316" t="s">
        <v>84</v>
      </c>
      <c r="D13" s="1160">
        <v>0</v>
      </c>
      <c r="E13" s="1161">
        <v>0</v>
      </c>
      <c r="I13" s="180"/>
    </row>
    <row r="14" spans="2:9" ht="28.5" customHeight="1" thickBot="1">
      <c r="B14" s="1219" t="s">
        <v>611</v>
      </c>
      <c r="C14" s="1256"/>
      <c r="D14" s="1162">
        <f>D10+D11+D12+D13</f>
        <v>0</v>
      </c>
      <c r="E14" s="1163">
        <f>E10+E11+E12+E13</f>
        <v>0</v>
      </c>
      <c r="I14" s="180"/>
    </row>
    <row r="15" spans="3:5" ht="15.75">
      <c r="C15" s="1"/>
      <c r="D15" s="180"/>
      <c r="E15" s="180"/>
    </row>
    <row r="16" ht="15.75">
      <c r="B16" s="702" t="s">
        <v>1031</v>
      </c>
    </row>
  </sheetData>
  <sheetProtection/>
  <mergeCells count="5">
    <mergeCell ref="C8:C9"/>
    <mergeCell ref="D8:E8"/>
    <mergeCell ref="B8:B9"/>
    <mergeCell ref="B14:C14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17"/>
  <sheetViews>
    <sheetView zoomScalePageLayoutView="0" workbookViewId="0" topLeftCell="A1">
      <selection activeCell="B17" sqref="B17"/>
    </sheetView>
  </sheetViews>
  <sheetFormatPr defaultColWidth="9.140625" defaultRowHeight="15"/>
  <cols>
    <col min="2" max="2" width="8.28125" style="0" customWidth="1"/>
    <col min="3" max="3" width="48.00390625" style="0" customWidth="1"/>
    <col min="4" max="8" width="15.7109375" style="0" customWidth="1"/>
  </cols>
  <sheetData>
    <row r="1" ht="15">
      <c r="B1" s="1146" t="s">
        <v>1003</v>
      </c>
    </row>
    <row r="2" ht="15">
      <c r="B2" s="1146" t="s">
        <v>1004</v>
      </c>
    </row>
    <row r="4" spans="2:8" ht="15.75">
      <c r="B4" s="1223" t="s">
        <v>643</v>
      </c>
      <c r="C4" s="1223"/>
      <c r="D4" s="1223"/>
      <c r="E4" s="1223"/>
      <c r="F4" s="1223"/>
      <c r="G4" s="1223"/>
      <c r="H4" s="1223"/>
    </row>
    <row r="5" spans="2:8" ht="15.75">
      <c r="B5" s="744"/>
      <c r="C5" s="744"/>
      <c r="D5" s="744"/>
      <c r="E5" s="744"/>
      <c r="F5" s="744"/>
      <c r="G5" s="744"/>
      <c r="H5" s="744"/>
    </row>
    <row r="6" ht="15.75" thickBot="1"/>
    <row r="7" spans="2:8" ht="68.25" customHeight="1" thickBot="1">
      <c r="B7" s="1073" t="s">
        <v>0</v>
      </c>
      <c r="C7" s="1077" t="s">
        <v>31</v>
      </c>
      <c r="D7" s="1074" t="s">
        <v>32</v>
      </c>
      <c r="E7" s="1074" t="s">
        <v>33</v>
      </c>
      <c r="F7" s="1074" t="s">
        <v>658</v>
      </c>
      <c r="G7" s="1074" t="s">
        <v>657</v>
      </c>
      <c r="H7" s="1076" t="s">
        <v>36</v>
      </c>
    </row>
    <row r="8" spans="2:8" ht="56.25" customHeight="1">
      <c r="B8" s="1122" t="s">
        <v>11</v>
      </c>
      <c r="C8" s="1143" t="s">
        <v>656</v>
      </c>
      <c r="D8" s="1165">
        <f>SUM(D9:D10)</f>
        <v>0</v>
      </c>
      <c r="E8" s="1165">
        <f>SUM(E9:E10)</f>
        <v>0</v>
      </c>
      <c r="F8" s="1165">
        <f>SUM(F9:F10)</f>
        <v>0</v>
      </c>
      <c r="G8" s="1165">
        <f>SUM(G9:G10)</f>
        <v>0</v>
      </c>
      <c r="H8" s="1147">
        <f>SUM(D8:E8)-SUM(F8:G8)</f>
        <v>0</v>
      </c>
    </row>
    <row r="9" spans="2:8" ht="36.75" customHeight="1">
      <c r="B9" s="1123" t="s">
        <v>13</v>
      </c>
      <c r="C9" s="267" t="s">
        <v>39</v>
      </c>
      <c r="D9" s="1165">
        <v>0</v>
      </c>
      <c r="E9" s="1166">
        <v>0</v>
      </c>
      <c r="F9" s="1166">
        <v>0</v>
      </c>
      <c r="G9" s="1166">
        <v>0</v>
      </c>
      <c r="H9" s="1147">
        <f aca="true" t="shared" si="0" ref="H9:H15">SUM(D9:E9)-SUM(F9:G9)</f>
        <v>0</v>
      </c>
    </row>
    <row r="10" spans="2:8" ht="36" customHeight="1">
      <c r="B10" s="1124" t="s">
        <v>17</v>
      </c>
      <c r="C10" s="267" t="s">
        <v>40</v>
      </c>
      <c r="D10" s="1166">
        <f>SUM(D11:D14)</f>
        <v>0</v>
      </c>
      <c r="E10" s="1166">
        <f>SUM(E11:E14)</f>
        <v>0</v>
      </c>
      <c r="F10" s="1166">
        <f>SUM(F11:F14)</f>
        <v>0</v>
      </c>
      <c r="G10" s="1166">
        <f>SUM(G11:G14)</f>
        <v>0</v>
      </c>
      <c r="H10" s="1147">
        <f t="shared" si="0"/>
        <v>0</v>
      </c>
    </row>
    <row r="11" spans="2:8" ht="36" customHeight="1">
      <c r="B11" s="1124" t="s">
        <v>998</v>
      </c>
      <c r="C11" s="267" t="s">
        <v>41</v>
      </c>
      <c r="D11" s="1166">
        <v>0</v>
      </c>
      <c r="E11" s="1166">
        <v>0</v>
      </c>
      <c r="F11" s="1166">
        <v>0</v>
      </c>
      <c r="G11" s="1166">
        <v>0</v>
      </c>
      <c r="H11" s="1147">
        <f t="shared" si="0"/>
        <v>0</v>
      </c>
    </row>
    <row r="12" spans="2:12" ht="37.5" customHeight="1">
      <c r="B12" s="1125" t="s">
        <v>1001</v>
      </c>
      <c r="C12" s="267" t="s">
        <v>42</v>
      </c>
      <c r="D12" s="1166">
        <v>0</v>
      </c>
      <c r="E12" s="1166">
        <v>0</v>
      </c>
      <c r="F12" s="1166">
        <v>0</v>
      </c>
      <c r="G12" s="1166">
        <v>0</v>
      </c>
      <c r="H12" s="1147">
        <f t="shared" si="0"/>
        <v>0</v>
      </c>
      <c r="L12" t="s">
        <v>38</v>
      </c>
    </row>
    <row r="13" spans="2:8" ht="39" customHeight="1">
      <c r="B13" s="1124" t="s">
        <v>999</v>
      </c>
      <c r="C13" s="267" t="s">
        <v>43</v>
      </c>
      <c r="D13" s="1166">
        <v>0</v>
      </c>
      <c r="E13" s="1166">
        <v>0</v>
      </c>
      <c r="F13" s="1166">
        <v>0</v>
      </c>
      <c r="G13" s="1166">
        <v>0</v>
      </c>
      <c r="H13" s="1147">
        <f t="shared" si="0"/>
        <v>0</v>
      </c>
    </row>
    <row r="14" spans="2:8" ht="33.75" customHeight="1" thickBot="1">
      <c r="B14" s="1126" t="s">
        <v>1000</v>
      </c>
      <c r="C14" s="317" t="s">
        <v>44</v>
      </c>
      <c r="D14" s="1167">
        <v>0</v>
      </c>
      <c r="E14" s="1167">
        <v>0</v>
      </c>
      <c r="F14" s="1167">
        <v>0</v>
      </c>
      <c r="G14" s="1167">
        <v>0</v>
      </c>
      <c r="H14" s="1168">
        <f t="shared" si="0"/>
        <v>0</v>
      </c>
    </row>
    <row r="15" spans="2:8" ht="50.25" customHeight="1" thickBot="1" thickTop="1">
      <c r="B15" s="1127" t="s">
        <v>29</v>
      </c>
      <c r="C15" s="1164" t="s">
        <v>576</v>
      </c>
      <c r="D15" s="1169">
        <v>0</v>
      </c>
      <c r="E15" s="1169">
        <v>0</v>
      </c>
      <c r="F15" s="1169">
        <v>0</v>
      </c>
      <c r="G15" s="1169">
        <v>0</v>
      </c>
      <c r="H15" s="1170">
        <f t="shared" si="0"/>
        <v>0</v>
      </c>
    </row>
    <row r="17" ht="15.75">
      <c r="B17" s="702" t="s">
        <v>1031</v>
      </c>
    </row>
  </sheetData>
  <sheetProtection/>
  <mergeCells count="1">
    <mergeCell ref="B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Bolechowska-Leszkowicz</dc:creator>
  <cp:keywords/>
  <dc:description/>
  <cp:lastModifiedBy>Alina</cp:lastModifiedBy>
  <cp:lastPrinted>2021-02-22T12:40:59Z</cp:lastPrinted>
  <dcterms:created xsi:type="dcterms:W3CDTF">2018-10-04T10:33:38Z</dcterms:created>
  <dcterms:modified xsi:type="dcterms:W3CDTF">2021-02-22T12:42:27Z</dcterms:modified>
  <cp:category/>
  <cp:version/>
  <cp:contentType/>
  <cp:contentStatus/>
</cp:coreProperties>
</file>